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resolvetosavelives-my.sharepoint.com/personal/sagbo_consultant_rtsl_org/Documents/Docs RTSL/B_Technical Activities/A Technical Documents/LGF PMEP Connect 2025/PMEP CHAD/Country_Visit_1 2025/Agenda et Sessions/Journee-1/"/>
    </mc:Choice>
  </mc:AlternateContent>
  <xr:revisionPtr revIDLastSave="0" documentId="8_{76E6FF29-5A1E-4D06-B6A6-00A62E84C30E}" xr6:coauthVersionLast="47" xr6:coauthVersionMax="47" xr10:uidLastSave="{00000000-0000-0000-0000-000000000000}"/>
  <bookViews>
    <workbookView xWindow="-40" yWindow="190" windowWidth="17910" windowHeight="9920" xr2:uid="{00000000-000D-0000-FFFF-FFFF00000000}"/>
  </bookViews>
  <sheets>
    <sheet name="Évaluation de référence mars 20" sheetId="1" r:id="rId1"/>
    <sheet name="Évaluation finale mars 2026"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ShVePZpahodlcq6Mzisd6QpzMZ9xd+YLAPYuvEBYayA="/>
    </ext>
  </extLst>
</workbook>
</file>

<file path=xl/calcChain.xml><?xml version="1.0" encoding="utf-8"?>
<calcChain xmlns="http://schemas.openxmlformats.org/spreadsheetml/2006/main">
  <c r="D81" i="2" l="1"/>
  <c r="D79" i="2"/>
  <c r="D77" i="2"/>
  <c r="D73" i="2"/>
  <c r="D70" i="2"/>
  <c r="G68" i="2" s="1"/>
  <c r="H68" i="2"/>
  <c r="D67" i="2"/>
  <c r="D65" i="2"/>
  <c r="D61" i="2"/>
  <c r="D56" i="2"/>
  <c r="D54" i="2"/>
  <c r="H52" i="2"/>
  <c r="G52" i="2"/>
  <c r="D51" i="2"/>
  <c r="D49" i="2"/>
  <c r="D47" i="2"/>
  <c r="D45" i="2"/>
  <c r="D41" i="2"/>
  <c r="H38" i="2"/>
  <c r="G38" i="2"/>
  <c r="D37" i="2"/>
  <c r="G24" i="2" s="1"/>
  <c r="D34" i="2"/>
  <c r="D32" i="2"/>
  <c r="D30" i="2"/>
  <c r="D28" i="2"/>
  <c r="H24" i="2"/>
  <c r="D23" i="2"/>
  <c r="D19" i="2"/>
  <c r="H4" i="2" s="1"/>
  <c r="C1" i="2" s="1"/>
  <c r="D17" i="2"/>
  <c r="D13" i="2"/>
  <c r="D7" i="2"/>
  <c r="D81" i="1"/>
  <c r="D79" i="1"/>
  <c r="D77" i="1"/>
  <c r="D73" i="1"/>
  <c r="D70" i="1"/>
  <c r="H68" i="1"/>
  <c r="D67" i="1"/>
  <c r="D65" i="1"/>
  <c r="G52" i="1" s="1"/>
  <c r="D61" i="1"/>
  <c r="D56" i="1"/>
  <c r="D54" i="1"/>
  <c r="D51" i="1"/>
  <c r="D49" i="1"/>
  <c r="D47" i="1"/>
  <c r="H38" i="1" s="1"/>
  <c r="D45" i="1"/>
  <c r="D41" i="1"/>
  <c r="D37" i="1"/>
  <c r="D34" i="1"/>
  <c r="D32" i="1"/>
  <c r="D30" i="1"/>
  <c r="D28" i="1"/>
  <c r="D23" i="1"/>
  <c r="D19" i="1"/>
  <c r="D17" i="1"/>
  <c r="D13" i="1"/>
  <c r="D7" i="1"/>
  <c r="H4" i="1" s="1"/>
  <c r="G68" i="1" l="1"/>
  <c r="G24" i="1"/>
  <c r="H52" i="1"/>
  <c r="H24" i="1"/>
  <c r="C1" i="1" s="1"/>
  <c r="G4" i="2"/>
  <c r="C2" i="2" s="1"/>
  <c r="G38" i="1"/>
  <c r="G4" i="1"/>
  <c r="C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tc={33610BF3-B7D7-4F0A-9063-2CD16172B8CF}</author>
    <author>tc={02765AA8-85B6-4B23-93B0-69E12B7FBF00}</author>
    <author>tc={39004481-1B43-4F52-B14A-4F47641920DF}</author>
    <author>tc={E15EEFEB-DB26-462D-9479-9D55CE21E57D}</author>
  </authors>
  <commentList>
    <comment ref="E71" authorId="0" shapeId="0" xr:uid="{33610BF3-B7D7-4F0A-9063-2CD16172B8CF}">
      <text>
        <t>[Threaded comment]
Your version of Excel allows you to read this threaded comment; however, any edits to it will get removed if the file is opened in a newer version of Excel. Learn more: https://go.microsoft.com/fwlink/?linkid=870924
Comment:
    Non. La Plateforme viens d’etre mise en place et elle compte organiser la coordination des partenaires dans la Securite Sanitaire.</t>
      </text>
    </comment>
    <comment ref="E72" authorId="1" shapeId="0" xr:uid="{02765AA8-85B6-4B23-93B0-69E12B7FBF00}">
      <text>
        <t>[Threaded comment]
Your version of Excel allows you to read this threaded comment; however, any edits to it will get removed if the file is opened in a newer version of Excel. Learn more: https://go.microsoft.com/fwlink/?linkid=870924
Comment:
    Pas de coordination des partenaires n’a encore ete fait sur le PANSS</t>
      </text>
    </comment>
    <comment ref="E74" authorId="2" shapeId="0" xr:uid="{39004481-1B43-4F52-B14A-4F47641920DF}">
      <text>
        <t xml:space="preserve">[Threaded comment]
Your version of Excel allows you to read this threaded comment; however, any edits to it will get removed if the file is opened in a newer version of Excel. Learn more: https://go.microsoft.com/fwlink/?linkid=870924
Comment:
    Je ne crois pas que c’est specifique pour la Securite Sanitaire. Nous parlons sepcifiquement de la Securite sanitaire. </t>
      </text>
    </comment>
    <comment ref="E75" authorId="3" shapeId="0" xr:uid="{E15EEFEB-DB26-462D-9479-9D55CE21E57D}">
      <text>
        <t xml:space="preserve">[Threaded comment]
Your version of Excel allows you to read this threaded comment; however, any edits to it will get removed if the file is opened in a newer version of Excel. Learn more: https://go.microsoft.com/fwlink/?linkid=870924
Comment:
    Ceci n’est pas specifique a la securite sanitaire… </t>
      </text>
    </comment>
  </commentList>
</comments>
</file>

<file path=xl/sharedStrings.xml><?xml version="1.0" encoding="utf-8"?>
<sst xmlns="http://schemas.openxmlformats.org/spreadsheetml/2006/main" count="415" uniqueCount="144">
  <si>
    <t>Nombre total de réponses « Oui » /48</t>
  </si>
  <si>
    <t xml:space="preserve">Score total </t>
  </si>
  <si>
    <t>Recommandation</t>
  </si>
  <si>
    <t>Score total par recommandation</t>
  </si>
  <si>
    <t>Nombre de réponses « Oui » par recommandation</t>
  </si>
  <si>
    <t>Activer le leadership politique et un mécanisme de coordination multisectorielle (/5)</t>
  </si>
  <si>
    <t>Indicateur</t>
  </si>
  <si>
    <t>Réponse/score</t>
  </si>
  <si>
    <t>Justification</t>
  </si>
  <si>
    <t>Mesures à prendre</t>
  </si>
  <si>
    <t>1.1</t>
  </si>
  <si>
    <r>
      <rPr>
        <b/>
        <sz val="11"/>
        <color rgb="FF382986"/>
        <rFont val="Arial"/>
        <family val="2"/>
      </rPr>
      <t xml:space="preserve">Responsable désigné : </t>
    </r>
    <r>
      <rPr>
        <sz val="11"/>
        <color rgb="FF382986"/>
        <rFont val="Arial"/>
        <family val="2"/>
      </rPr>
      <t>le pays dispose-t-il d'un responsible désigné à un niveau politique approprié pour diriger la préparation dans tous les secteurs ?</t>
    </r>
  </si>
  <si>
    <r>
      <rPr>
        <sz val="10"/>
        <color theme="1"/>
        <rFont val="Arial"/>
        <family val="2"/>
      </rPr>
      <t xml:space="preserve">Répondez </t>
    </r>
    <r>
      <rPr>
        <b/>
        <sz val="10"/>
        <color rgb="FF34A853"/>
        <rFont val="Arial"/>
        <family val="2"/>
      </rPr>
      <t xml:space="preserve">Oui </t>
    </r>
    <r>
      <rPr>
        <sz val="10"/>
        <color theme="1"/>
        <rFont val="Arial"/>
        <family val="2"/>
      </rPr>
      <t xml:space="preserve">si le pays dispose d'une personne occupant un poste de direction de haut niveau, </t>
    </r>
    <r>
      <rPr>
        <b/>
        <sz val="10"/>
        <color rgb="FF382986"/>
        <rFont val="Arial"/>
        <family val="2"/>
      </rPr>
      <t xml:space="preserve">officiellement nommée </t>
    </r>
    <r>
      <rPr>
        <sz val="10"/>
        <color theme="1"/>
        <rFont val="Arial"/>
        <family val="2"/>
      </rPr>
      <t xml:space="preserve">par le pays et généralement </t>
    </r>
    <r>
      <rPr>
        <b/>
        <sz val="10"/>
        <color rgb="FF382986"/>
        <rFont val="Arial"/>
        <family val="2"/>
      </rPr>
      <t>reconnue</t>
    </r>
    <r>
      <rPr>
        <sz val="10"/>
        <color theme="1"/>
        <rFont val="Arial"/>
        <family val="2"/>
      </rPr>
      <t xml:space="preserve"> pour diriger les efforts en matière de sécurité sanitaire.</t>
    </r>
  </si>
  <si>
    <t>Oui</t>
  </si>
  <si>
    <t>un secretaire permanent de la plateforme est nommé</t>
  </si>
  <si>
    <r>
      <rPr>
        <sz val="10"/>
        <color theme="1"/>
        <rFont val="Arial"/>
        <family val="2"/>
      </rPr>
      <t xml:space="preserve">Répondez </t>
    </r>
    <r>
      <rPr>
        <b/>
        <sz val="10"/>
        <color rgb="FF34A853"/>
        <rFont val="Arial"/>
        <family val="2"/>
      </rPr>
      <t>Oui</t>
    </r>
    <r>
      <rPr>
        <b/>
        <sz val="10"/>
        <color theme="1"/>
        <rFont val="Arial"/>
        <family val="2"/>
      </rPr>
      <t xml:space="preserve"> </t>
    </r>
    <r>
      <rPr>
        <sz val="10"/>
        <color theme="1"/>
        <rFont val="Arial"/>
        <family val="2"/>
      </rPr>
      <t>si cette personne exerce officiellement sa responsabilité et son autorité pour diriger et coordonner les efforts intersectoriels liés à la mise en œuvre du RSI.</t>
    </r>
  </si>
  <si>
    <t xml:space="preserve">Total </t>
  </si>
  <si>
    <t>1.2</t>
  </si>
  <si>
    <r>
      <rPr>
        <b/>
        <sz val="11"/>
        <color rgb="FF382986"/>
        <rFont val="Arial"/>
        <family val="2"/>
      </rPr>
      <t>Organe de coordination multisectorielle :</t>
    </r>
    <r>
      <rPr>
        <sz val="11"/>
        <color rgb="FF382986"/>
        <rFont val="Arial"/>
        <family val="2"/>
      </rPr>
      <t xml:space="preserve"> </t>
    </r>
    <r>
      <rPr>
        <sz val="11"/>
        <color rgb="FF382986"/>
        <rFont val="Arial"/>
        <family val="2"/>
      </rPr>
      <t>existe-t-il un organe de coordination multisectorielle reconnu et opérationnel doté d’un mandat légal pour coordonner la sécurité sanitaire ?</t>
    </r>
  </si>
  <si>
    <r>
      <rPr>
        <sz val="10"/>
        <color theme="1"/>
        <rFont val="Arial"/>
        <family val="2"/>
      </rPr>
      <t xml:space="preserve">Répondez </t>
    </r>
    <r>
      <rPr>
        <b/>
        <sz val="10"/>
        <color rgb="FF34A853"/>
        <rFont val="Arial"/>
        <family val="2"/>
      </rPr>
      <t>Oui</t>
    </r>
    <r>
      <rPr>
        <sz val="10"/>
        <color theme="1"/>
        <rFont val="Arial"/>
        <family val="2"/>
      </rPr>
      <t xml:space="preserve"> s’il existe un organe de coordination </t>
    </r>
    <r>
      <rPr>
        <b/>
        <sz val="10"/>
        <color rgb="FF382986"/>
        <rFont val="Arial"/>
        <family val="2"/>
      </rPr>
      <t>opérationnel</t>
    </r>
    <r>
      <rPr>
        <sz val="10"/>
        <color theme="1"/>
        <rFont val="Arial"/>
        <family val="2"/>
      </rPr>
      <t xml:space="preserve"> composé de </t>
    </r>
    <r>
      <rPr>
        <b/>
        <sz val="10"/>
        <color rgb="FF382986"/>
        <rFont val="Arial"/>
        <family val="2"/>
      </rPr>
      <t>représentantes et représentants</t>
    </r>
    <r>
      <rPr>
        <sz val="10"/>
        <color theme="1"/>
        <rFont val="Arial"/>
        <family val="2"/>
      </rPr>
      <t xml:space="preserve"> de différents secteurs.</t>
    </r>
  </si>
  <si>
    <t xml:space="preserve">Une plateforme multisectoriel est mise en place par arrêté N°1465/PR/PM/MSPP/2025 du 27 mars 2025 </t>
  </si>
  <si>
    <r>
      <rPr>
        <sz val="10"/>
        <color theme="1"/>
        <rFont val="Arial"/>
        <family val="2"/>
      </rPr>
      <t xml:space="preserve">Répondez </t>
    </r>
    <r>
      <rPr>
        <b/>
        <sz val="10"/>
        <color rgb="FF34A853"/>
        <rFont val="Arial"/>
        <family val="2"/>
      </rPr>
      <t>Oui</t>
    </r>
    <r>
      <rPr>
        <sz val="10"/>
        <color theme="1"/>
        <rFont val="Arial"/>
        <family val="2"/>
      </rPr>
      <t xml:space="preserve"> si cet organe dispose d’un </t>
    </r>
    <r>
      <rPr>
        <b/>
        <sz val="10"/>
        <color rgb="FF382986"/>
        <rFont val="Arial"/>
        <family val="2"/>
      </rPr>
      <t>mandat légal</t>
    </r>
    <r>
      <rPr>
        <sz val="10"/>
        <color theme="1"/>
        <rFont val="Arial"/>
        <family val="2"/>
      </rPr>
      <t>.</t>
    </r>
  </si>
  <si>
    <t>bien définit dans l'arrêté</t>
  </si>
  <si>
    <r>
      <rPr>
        <sz val="10"/>
        <color theme="1"/>
        <rFont val="Arial"/>
        <family val="2"/>
      </rPr>
      <t xml:space="preserve">Répondez </t>
    </r>
    <r>
      <rPr>
        <b/>
        <sz val="10"/>
        <color rgb="FF34A853"/>
        <rFont val="Arial"/>
        <family val="2"/>
      </rPr>
      <t>Oui</t>
    </r>
    <r>
      <rPr>
        <sz val="10"/>
        <color theme="1"/>
        <rFont val="Arial"/>
        <family val="2"/>
      </rPr>
      <t xml:space="preserve"> si </t>
    </r>
    <r>
      <rPr>
        <b/>
        <sz val="10"/>
        <color rgb="FF382986"/>
        <rFont val="Arial"/>
        <family val="2"/>
      </rPr>
      <t>le but, les responsabilités et le champ d’action</t>
    </r>
    <r>
      <rPr>
        <sz val="10"/>
        <color theme="1"/>
        <rFont val="Arial"/>
        <family val="2"/>
      </rPr>
      <t xml:space="preserve"> de cet organe ont été clairement établis par voie législative ou réglementaire.</t>
    </r>
  </si>
  <si>
    <r>
      <rPr>
        <sz val="10"/>
        <color theme="1"/>
        <rFont val="Arial"/>
        <family val="2"/>
      </rPr>
      <t xml:space="preserve">Répondez </t>
    </r>
    <r>
      <rPr>
        <b/>
        <sz val="10"/>
        <color rgb="FF34A853"/>
        <rFont val="Arial"/>
        <family val="2"/>
      </rPr>
      <t>Oui</t>
    </r>
    <r>
      <rPr>
        <sz val="10"/>
        <color theme="1"/>
        <rFont val="Arial"/>
        <family val="2"/>
      </rPr>
      <t xml:space="preserve"> si cet organe reçoit </t>
    </r>
    <r>
      <rPr>
        <b/>
        <sz val="10"/>
        <color rgb="FF382986"/>
        <rFont val="Arial"/>
        <family val="2"/>
      </rPr>
      <t>suffisamment de fonds</t>
    </r>
    <r>
      <rPr>
        <sz val="10"/>
        <color theme="1"/>
        <rFont val="Arial"/>
        <family val="2"/>
      </rPr>
      <t>.</t>
    </r>
  </si>
  <si>
    <t>Non</t>
  </si>
  <si>
    <t>pas encore</t>
  </si>
  <si>
    <r>
      <rPr>
        <sz val="10"/>
        <color rgb="FF000000"/>
        <rFont val="Arial"/>
        <family val="2"/>
      </rPr>
      <t xml:space="preserve">Répondre </t>
    </r>
    <r>
      <rPr>
        <b/>
        <sz val="10"/>
        <color rgb="FF34A853"/>
        <rFont val="Arial"/>
        <family val="2"/>
      </rPr>
      <t>Oui</t>
    </r>
    <r>
      <rPr>
        <sz val="10"/>
        <color theme="1"/>
        <rFont val="Arial"/>
        <family val="2"/>
      </rPr>
      <t xml:space="preserve"> si cet organe </t>
    </r>
    <r>
      <rPr>
        <b/>
        <sz val="10"/>
        <color rgb="FF382986"/>
        <rFont val="Arial"/>
        <family val="2"/>
      </rPr>
      <t>mobilise activement les parties prenantes</t>
    </r>
    <r>
      <rPr>
        <sz val="10"/>
        <color theme="1"/>
        <rFont val="Arial"/>
        <family val="2"/>
      </rPr>
      <t xml:space="preserve"> (p. ex. : les organisations de la société civile) dans les débats sur la sécurité sanitaire et les processus de décision.</t>
    </r>
    <r>
      <rPr>
        <sz val="10"/>
        <color theme="1"/>
        <rFont val="Arial"/>
        <family val="2"/>
      </rPr>
      <t xml:space="preserve"> </t>
    </r>
  </si>
  <si>
    <t>Total</t>
  </si>
  <si>
    <t>1.3</t>
  </si>
  <si>
    <r>
      <rPr>
        <b/>
        <sz val="11"/>
        <color rgb="FF382986"/>
        <rFont val="Arial"/>
        <family val="2"/>
      </rPr>
      <t xml:space="preserve">Fréquence des réunions : </t>
    </r>
    <r>
      <rPr>
        <sz val="11"/>
        <color rgb="FF382986"/>
        <rFont val="Arial"/>
        <family val="2"/>
      </rPr>
      <t>des réunions régulières sont-elles organisées sur la gouvernance, la planification, le financement et la mise en œuvre de la sécurité sanitaire et impliquant tous les principaux secteurs ?</t>
    </r>
  </si>
  <si>
    <r>
      <rPr>
        <sz val="10"/>
        <color theme="1"/>
        <rFont val="Arial"/>
        <family val="2"/>
      </rPr>
      <t xml:space="preserve">Répondez </t>
    </r>
    <r>
      <rPr>
        <b/>
        <sz val="10"/>
        <color rgb="FF34A853"/>
        <rFont val="Arial"/>
        <family val="2"/>
      </rPr>
      <t>Oui</t>
    </r>
    <r>
      <rPr>
        <sz val="10"/>
        <color theme="1"/>
        <rFont val="Arial"/>
        <family val="2"/>
      </rPr>
      <t xml:space="preserve"> si au moins deux réunions par an sont organisées sur les actions importantes de mise en œuvre du RSI.</t>
    </r>
  </si>
  <si>
    <t>Plateforme est nouvellement etablie. Elle est dans le processus de s'organiser et fonctionner</t>
  </si>
  <si>
    <r>
      <rPr>
        <sz val="10"/>
        <color theme="1"/>
        <rFont val="Arial"/>
        <family val="2"/>
      </rPr>
      <t xml:space="preserve">Répondez </t>
    </r>
    <r>
      <rPr>
        <b/>
        <sz val="10"/>
        <color rgb="FF34A853"/>
        <rFont val="Arial"/>
        <family val="2"/>
      </rPr>
      <t>Oui</t>
    </r>
    <r>
      <rPr>
        <sz val="10"/>
        <color theme="1"/>
        <rFont val="Arial"/>
        <family val="2"/>
      </rPr>
      <t xml:space="preserve"> si au moins un ou une représentant·e disposant de l'expertise et du niveau hiérarchique appropriés dans chaque secteur pertinent  (santé, finance, agriculture, éducation, etc.) assiste à ces réunions.</t>
    </r>
  </si>
  <si>
    <r>
      <rPr>
        <sz val="10"/>
        <color theme="1"/>
        <rFont val="Arial"/>
        <family val="2"/>
      </rPr>
      <t xml:space="preserve">Répondez </t>
    </r>
    <r>
      <rPr>
        <b/>
        <sz val="10"/>
        <color rgb="FF34A853"/>
        <rFont val="Arial"/>
        <family val="2"/>
      </rPr>
      <t xml:space="preserve">Oui </t>
    </r>
    <r>
      <rPr>
        <sz val="10"/>
        <color theme="1"/>
        <rFont val="Arial"/>
        <family val="2"/>
      </rPr>
      <t>si des ressources sont partagées pour promouvoir l'engagement équitable et efficace des secteurs sous-financés.</t>
    </r>
  </si>
  <si>
    <t>1.4</t>
  </si>
  <si>
    <r>
      <rPr>
        <b/>
        <sz val="11"/>
        <color rgb="FF382986"/>
        <rFont val="Arial"/>
        <family val="2"/>
      </rPr>
      <t>Normes et procédures :</t>
    </r>
    <r>
      <rPr>
        <sz val="11"/>
        <color rgb="FF382986"/>
        <rFont val="Arial"/>
        <family val="2"/>
      </rPr>
      <t xml:space="preserve"> </t>
    </r>
    <r>
      <rPr>
        <sz val="11"/>
        <color rgb="FF382986"/>
        <rFont val="Arial"/>
        <family val="2"/>
      </rPr>
      <t>cet organe de coordination obéit-il à des procédures et des normes établies concernant la collaboration, la prise de décisions et la résolution de problèmes ?</t>
    </r>
  </si>
  <si>
    <r>
      <rPr>
        <sz val="10"/>
        <color rgb="FF000000"/>
        <rFont val="Arial"/>
        <family val="2"/>
      </rPr>
      <t>Répondez</t>
    </r>
    <r>
      <rPr>
        <sz val="10"/>
        <color rgb="FF34A853"/>
        <rFont val="Arial"/>
        <family val="2"/>
      </rPr>
      <t xml:space="preserve"> Oui</t>
    </r>
    <r>
      <rPr>
        <sz val="10"/>
        <color rgb="FF000000"/>
        <rFont val="Arial"/>
        <family val="2"/>
      </rPr>
      <t xml:space="preserve"> si l’organisme de coordination désigné dispose de procédures claires et reproductibles garantissant une approche structurée, transparente et durable de ses activités.</t>
    </r>
  </si>
  <si>
    <t>La manuel de Gouvernance de la Plateforme sera developpee et adpotee par le Leadership de la Plateforme</t>
  </si>
  <si>
    <t>1.5</t>
  </si>
  <si>
    <r>
      <rPr>
        <b/>
        <sz val="11"/>
        <color rgb="FF382986"/>
        <rFont val="Arial"/>
        <family val="2"/>
      </rPr>
      <t>Interface politique :</t>
    </r>
    <r>
      <rPr>
        <b/>
        <sz val="11"/>
        <color rgb="FF382986"/>
        <rFont val="Arial"/>
        <family val="2"/>
      </rPr>
      <t xml:space="preserve"> </t>
    </r>
    <r>
      <rPr>
        <sz val="11"/>
        <color rgb="FF382986"/>
        <rFont val="Arial"/>
        <family val="2"/>
      </rPr>
      <t>les dirigeants politiques multisectoriels participent-ils et soutiennent-ils activement les initiatives de sécurité sanitaire et les mesures de riposte d’urgence ?</t>
    </r>
  </si>
  <si>
    <r>
      <rPr>
        <sz val="10"/>
        <color theme="1"/>
        <rFont val="Arial"/>
        <family val="2"/>
      </rPr>
      <t xml:space="preserve">Répondez </t>
    </r>
    <r>
      <rPr>
        <b/>
        <sz val="10"/>
        <color rgb="FF34A853"/>
        <rFont val="Arial"/>
        <family val="2"/>
      </rPr>
      <t>Oui</t>
    </r>
    <r>
      <rPr>
        <sz val="10"/>
        <color theme="1"/>
        <rFont val="Arial"/>
        <family val="2"/>
      </rPr>
      <t xml:space="preserve"> si les dirigeants/dirigeantes politiques de tous les secteurs concernés participent aux discussions sur les progrèsur les progrès de la mise en œuvre du RSI ou à la résolution de problèmes et permettent une prise de décision éclairée.</t>
    </r>
  </si>
  <si>
    <t>Pas encore</t>
  </si>
  <si>
    <r>
      <rPr>
        <sz val="10"/>
        <color theme="1"/>
        <rFont val="Arial"/>
        <family val="2"/>
      </rPr>
      <t xml:space="preserve">Répondez </t>
    </r>
    <r>
      <rPr>
        <b/>
        <sz val="10"/>
        <color rgb="FF34A853"/>
        <rFont val="Arial"/>
        <family val="2"/>
      </rPr>
      <t>Oui</t>
    </r>
    <r>
      <rPr>
        <sz val="10"/>
        <color theme="1"/>
        <rFont val="Arial"/>
        <family val="2"/>
      </rPr>
      <t xml:space="preserve"> si ces leaders politiques manifestent un soutien visible aux politiques et actions de sécurité sanitaire.</t>
    </r>
  </si>
  <si>
    <t>les responsables des secteurs impliqués ont désigné les membres de la plateforme</t>
  </si>
  <si>
    <r>
      <rPr>
        <sz val="10"/>
        <color theme="1"/>
        <rFont val="Arial"/>
        <family val="2"/>
      </rPr>
      <t xml:space="preserve">Répondez </t>
    </r>
    <r>
      <rPr>
        <b/>
        <sz val="10"/>
        <color rgb="FF34A853"/>
        <rFont val="Arial"/>
        <family val="2"/>
      </rPr>
      <t>Oui</t>
    </r>
    <r>
      <rPr>
        <sz val="10"/>
        <color theme="1"/>
        <rFont val="Arial"/>
        <family val="2"/>
      </rPr>
      <t xml:space="preserve"> sisi des ressources et un soutien politique significatifs sont alloués pour faciliter la collaboration.</t>
    </r>
  </si>
  <si>
    <t>Constituer des équipes pluridisciplinaires spécialisées dans la préparation (/5)</t>
  </si>
  <si>
    <t>2.1</t>
  </si>
  <si>
    <r>
      <rPr>
        <b/>
        <sz val="11"/>
        <color rgb="FF382986"/>
        <rFont val="Arial"/>
        <family val="2"/>
      </rPr>
      <t xml:space="preserve">Compétences : </t>
    </r>
    <r>
      <rPr>
        <sz val="11"/>
        <color rgb="FF382986"/>
        <rFont val="Arial"/>
        <family val="2"/>
      </rPr>
      <t>existe-t-il un groupe pluridisciplinaire de personnes ayant des termes de référence définis et reconnus pour coordonner les activités du cadre de suivi et d’évaluation conforme au RSI ?</t>
    </r>
  </si>
  <si>
    <r>
      <rPr>
        <sz val="10"/>
        <color theme="1"/>
        <rFont val="Arial"/>
        <family val="2"/>
      </rPr>
      <t xml:space="preserve">Répondez </t>
    </r>
    <r>
      <rPr>
        <b/>
        <sz val="10"/>
        <color rgb="FF34A853"/>
        <rFont val="Arial"/>
        <family val="2"/>
      </rPr>
      <t>Oui</t>
    </r>
    <r>
      <rPr>
        <sz val="10"/>
        <color theme="1"/>
        <rFont val="Arial"/>
        <family val="2"/>
      </rPr>
      <t xml:space="preserve"> s’il existe un </t>
    </r>
    <r>
      <rPr>
        <b/>
        <sz val="10"/>
        <color rgb="FF382986"/>
        <rFont val="Arial"/>
        <family val="2"/>
      </rPr>
      <t>groupe bien défini de spécialistes</t>
    </r>
    <r>
      <rPr>
        <sz val="10"/>
        <color theme="1"/>
        <rFont val="Arial"/>
        <family val="2"/>
      </rPr>
      <t xml:space="preserve"> provenant de disciplines pertinentes (santé humaine, santé animale, suivi et évaluation, politique, finance) avec des </t>
    </r>
    <r>
      <rPr>
        <b/>
        <sz val="10"/>
        <color rgb="FF382986"/>
        <rFont val="Arial"/>
        <family val="2"/>
      </rPr>
      <t>termes de référence clairement établis</t>
    </r>
    <r>
      <rPr>
        <sz val="10"/>
        <color theme="1"/>
        <rFont val="Arial"/>
        <family val="2"/>
      </rPr>
      <t xml:space="preserve"> qui indiquent vos responsabilités, objectifs et fonctions dans la coordination active des activités du cadre de suivi et d’évaluation du RSI telles que l’évaluation externe conjointe, le rapport annuel d’autoévaluation, le PANSS, ou REMAP.</t>
    </r>
  </si>
  <si>
    <t>Il existe un groupe Bien defini mais les TDR ne sont pas encore clairement etablis … … …</t>
  </si>
  <si>
    <r>
      <rPr>
        <sz val="10"/>
        <color theme="1"/>
        <rFont val="Arial"/>
        <family val="2"/>
      </rPr>
      <t xml:space="preserve">Répondez  </t>
    </r>
    <r>
      <rPr>
        <b/>
        <sz val="10"/>
        <color rgb="FF34A853"/>
        <rFont val="Arial"/>
        <family val="2"/>
      </rPr>
      <t>Oui</t>
    </r>
    <r>
      <rPr>
        <sz val="10"/>
        <color theme="1"/>
        <rFont val="Arial"/>
        <family val="2"/>
      </rPr>
      <t xml:space="preserve"> si ce groupe de spécialistes est </t>
    </r>
    <r>
      <rPr>
        <b/>
        <sz val="10"/>
        <color rgb="FF382986"/>
        <rFont val="Arial"/>
        <family val="2"/>
      </rPr>
      <t>reconnu</t>
    </r>
    <r>
      <rPr>
        <sz val="10"/>
        <color theme="1"/>
        <rFont val="Arial"/>
        <family val="2"/>
      </rPr>
      <t xml:space="preserve"> par les parties prenantes/secteurs participant aux activités du cadre de suivi et d’évaluation du RSI.</t>
    </r>
  </si>
  <si>
    <t>Arrete d'etablissement du Secretariat de la plateforme mise en place</t>
  </si>
  <si>
    <r>
      <rPr>
        <sz val="10"/>
        <color theme="1"/>
        <rFont val="Arial"/>
        <family val="2"/>
      </rPr>
      <t xml:space="preserve">Réponde </t>
    </r>
    <r>
      <rPr>
        <b/>
        <sz val="10"/>
        <color rgb="FF34A853"/>
        <rFont val="Arial"/>
        <family val="2"/>
      </rPr>
      <t>Oui</t>
    </r>
    <r>
      <rPr>
        <sz val="10"/>
        <color theme="1"/>
        <rFont val="Arial"/>
        <family val="2"/>
      </rPr>
      <t xml:space="preserve"> si ce groupe vient </t>
    </r>
    <r>
      <rPr>
        <b/>
        <sz val="10"/>
        <color rgb="FF382986"/>
        <rFont val="Arial"/>
        <family val="2"/>
      </rPr>
      <t>faciliter et renforcer le travail de l’organe de coordination multisectorielle</t>
    </r>
    <r>
      <rPr>
        <sz val="10"/>
        <color theme="1"/>
        <rFont val="Arial"/>
        <family val="2"/>
      </rPr>
      <t xml:space="preserve"> par des activités techniques pertinentes.</t>
    </r>
  </si>
  <si>
    <t>Ce secretariat va organiser le Traval de l'Organe de Coordination Multisectorielle  par des activites</t>
  </si>
  <si>
    <t>2.2</t>
  </si>
  <si>
    <r>
      <rPr>
        <b/>
        <sz val="11"/>
        <color rgb="FF382986"/>
        <rFont val="Arial"/>
        <family val="2"/>
      </rPr>
      <t>Visibilité :</t>
    </r>
    <r>
      <rPr>
        <sz val="11"/>
        <color rgb="FF382986"/>
        <rFont val="Arial"/>
        <family val="2"/>
      </rPr>
      <t xml:space="preserve"> </t>
    </r>
    <r>
      <rPr>
        <sz val="11"/>
        <color rgb="FF382986"/>
        <rFont val="Arial"/>
        <family val="2"/>
      </rPr>
      <t>l’équipe est-elle placée sous la responsabilité d’un ou une haut(e) responsable ou d’un bureau habilité·e à diriger la préparation nationale et multisectorielle ?</t>
    </r>
  </si>
  <si>
    <r>
      <rPr>
        <sz val="10"/>
        <color rgb="FF000000"/>
        <rFont val="Arial"/>
        <family val="2"/>
      </rPr>
      <t xml:space="preserve">Répondez </t>
    </r>
    <r>
      <rPr>
        <sz val="10"/>
        <color rgb="FF34A853"/>
        <rFont val="Arial"/>
        <family val="2"/>
      </rPr>
      <t>Oui</t>
    </r>
    <r>
      <rPr>
        <sz val="10"/>
        <color rgb="FF000000"/>
        <rFont val="Arial"/>
        <family val="2"/>
      </rPr>
      <t xml:space="preserve"> si l’équipe est structurée de manière à rendre compte ou à être redevable à un responsable ou un bureau de haut niveau disposant de pouvoirs décisionnels et capable d’influencer et d’orienter les activités de préparation dans divers secteurs. Idéalement, ce responsable est le même que celui décrit en 1.1.</t>
    </r>
  </si>
  <si>
    <t>La Structure de la Plateforme Une Sante du Tchad est definie dans l'Arrete de mise en place de cette entite</t>
  </si>
  <si>
    <t>2.3</t>
  </si>
  <si>
    <r>
      <rPr>
        <b/>
        <sz val="11"/>
        <color rgb="FF382986"/>
        <rFont val="Arial"/>
        <family val="2"/>
      </rPr>
      <t xml:space="preserve">Pouvoirs : </t>
    </r>
    <r>
      <rPr>
        <sz val="11"/>
        <color rgb="FF382986"/>
        <rFont val="Arial"/>
        <family val="2"/>
      </rPr>
      <t>cette équipe dispose-t-elle des pouvoirs suffisants pour remplir son rôle ?</t>
    </r>
  </si>
  <si>
    <r>
      <rPr>
        <sz val="10"/>
        <color rgb="FF000000"/>
        <rFont val="Arial"/>
        <family val="2"/>
      </rPr>
      <t>Répondez</t>
    </r>
    <r>
      <rPr>
        <sz val="10"/>
        <color rgb="FF34A853"/>
        <rFont val="Arial"/>
        <family val="2"/>
      </rPr>
      <t xml:space="preserve"> Oui</t>
    </r>
    <r>
      <rPr>
        <sz val="10"/>
        <color rgb="FF000000"/>
        <rFont val="Arial"/>
        <family val="2"/>
      </rPr>
      <t xml:space="preserve"> si l’autorité de l’équipe inclut des pouvoirs décisionnels, la capacité d’influencer les parties prenantes concernées et l’autonomie nécessaire pour mettre en œuvre des actions et des stratégies liées à son rôle dans la préparation.</t>
    </r>
  </si>
  <si>
    <t>2.4</t>
  </si>
  <si>
    <r>
      <rPr>
        <b/>
        <sz val="11"/>
        <color rgb="FF382986"/>
        <rFont val="Arial"/>
        <family val="2"/>
      </rPr>
      <t>Ressources :</t>
    </r>
    <r>
      <rPr>
        <b/>
        <sz val="11"/>
        <color rgb="FF382986"/>
        <rFont val="Arial"/>
        <family val="2"/>
      </rPr>
      <t xml:space="preserve"> </t>
    </r>
    <r>
      <rPr>
        <sz val="11"/>
        <color rgb="FF382986"/>
        <rFont val="Arial"/>
        <family val="2"/>
      </rPr>
      <t>y a-t-il un financement disponible pour permettre à cette équipe de remplir son rôle durant au moins un exercice complet ?</t>
    </r>
  </si>
  <si>
    <r>
      <rPr>
        <sz val="10"/>
        <color rgb="FF000000"/>
        <rFont val="Arial"/>
        <family val="2"/>
      </rPr>
      <t xml:space="preserve">Répondez </t>
    </r>
    <r>
      <rPr>
        <sz val="10"/>
        <color rgb="FF34A853"/>
        <rFont val="Arial"/>
        <family val="2"/>
      </rPr>
      <t>Oui</t>
    </r>
    <r>
      <rPr>
        <sz val="10"/>
        <color rgb="FF000000"/>
        <rFont val="Arial"/>
        <family val="2"/>
      </rPr>
      <t xml:space="preserve"> si l’équipe a obtenu un financement externe ou national suffisant pour couvrir les ressources essentielles, le personnel et les activités nécessaires à son fonctionnement efficace pendant l’ensemble de l’exercice fiscal.</t>
    </r>
  </si>
  <si>
    <t>la Plateforme et son secretariat viennent d'etre mis en place</t>
  </si>
  <si>
    <t>2.5</t>
  </si>
  <si>
    <r>
      <rPr>
        <b/>
        <sz val="11"/>
        <color rgb="FF382986"/>
        <rFont val="Arial"/>
        <family val="2"/>
      </rPr>
      <t xml:space="preserve">Mobilisation des parties prenantes : </t>
    </r>
    <r>
      <rPr>
        <sz val="11"/>
        <color rgb="FF382986"/>
        <rFont val="Arial"/>
        <family val="2"/>
      </rPr>
      <t>existe-t-il un plan bien défini pour une participation efficace des parties prenantes, décrivant clairement leurs rôles ?</t>
    </r>
  </si>
  <si>
    <r>
      <rPr>
        <sz val="10"/>
        <color theme="1"/>
        <rFont val="Arial"/>
        <family val="2"/>
      </rPr>
      <t xml:space="preserve">Répondez </t>
    </r>
    <r>
      <rPr>
        <sz val="10"/>
        <color rgb="FF34A853"/>
        <rFont val="Arial"/>
        <family val="2"/>
      </rPr>
      <t>Oui</t>
    </r>
    <r>
      <rPr>
        <sz val="10"/>
        <color theme="1"/>
        <rFont val="Arial"/>
        <family val="2"/>
      </rPr>
      <t xml:space="preserve"> si l’équipe adopte une approche claire et ciblée pour mobiliser des partenaires multisectoriels, y compris en identifiant précisément les intérêts et le niveau d’engagement des différentes parties prenantes (par exemple, en développant des champions spécifiques).</t>
    </r>
  </si>
  <si>
    <r>
      <rPr>
        <sz val="10"/>
        <color theme="1"/>
        <rFont val="Arial"/>
        <family val="2"/>
      </rPr>
      <t xml:space="preserve">Répondez </t>
    </r>
    <r>
      <rPr>
        <b/>
        <sz val="10"/>
        <color rgb="FF34A853"/>
        <rFont val="Arial"/>
        <family val="2"/>
      </rPr>
      <t>Oui</t>
    </r>
    <r>
      <rPr>
        <sz val="10"/>
        <color theme="1"/>
        <rFont val="Arial"/>
        <family val="2"/>
      </rPr>
      <t xml:space="preserve"> si cette approche de mobilisation de partenaires multisectoriels prévoit </t>
    </r>
    <r>
      <rPr>
        <b/>
        <sz val="10"/>
        <color rgb="FF382986"/>
        <rFont val="Arial"/>
        <family val="2"/>
      </rPr>
      <t>une définition claire des fonctions pour des activités</t>
    </r>
    <r>
      <rPr>
        <sz val="10"/>
        <color theme="1"/>
        <rFont val="Arial"/>
        <family val="2"/>
      </rPr>
      <t xml:space="preserve"> telles que la formation, la communication et l’allocation des ressources.</t>
    </r>
  </si>
  <si>
    <t>Adopter et maintenir un système de suivi accessible pour renforcer la mise en œuvre des plans nationaux de préparation (/5)</t>
  </si>
  <si>
    <t>3.1</t>
  </si>
  <si>
    <r>
      <rPr>
        <b/>
        <sz val="11"/>
        <color rgb="FF382986"/>
        <rFont val="Arial"/>
        <family val="2"/>
      </rPr>
      <t xml:space="preserve">Accessibilité : </t>
    </r>
    <r>
      <rPr>
        <sz val="11"/>
        <color rgb="FF382986"/>
        <rFont val="Arial"/>
        <family val="2"/>
      </rPr>
      <t>existe-t-il un système de suivi accessible à toutes les parties prenantes concernées pour le suivi, la production de rapports et la prise de décisions en lien avec le PANSS ?</t>
    </r>
  </si>
  <si>
    <r>
      <rPr>
        <sz val="10"/>
        <color theme="1"/>
        <rFont val="Arial"/>
        <family val="2"/>
      </rPr>
      <t xml:space="preserve">Répondez </t>
    </r>
    <r>
      <rPr>
        <b/>
        <sz val="10"/>
        <color rgb="FF34A853"/>
        <rFont val="Arial"/>
        <family val="2"/>
      </rPr>
      <t>Oui</t>
    </r>
    <r>
      <rPr>
        <sz val="10"/>
        <color theme="1"/>
        <rFont val="Arial"/>
        <family val="2"/>
      </rPr>
      <t xml:space="preserve"> si le système facilitant le suivi régulier de la mise en œuvre des activités est </t>
    </r>
    <r>
      <rPr>
        <b/>
        <sz val="10"/>
        <color rgb="FF382986"/>
        <rFont val="Arial"/>
        <family val="2"/>
      </rPr>
      <t>accessible</t>
    </r>
    <r>
      <rPr>
        <sz val="10"/>
        <color theme="1"/>
        <rFont val="Arial"/>
        <family val="2"/>
      </rPr>
      <t>.</t>
    </r>
  </si>
  <si>
    <t>Absence de systeme de redevabilite pour le suivi du PANSS</t>
  </si>
  <si>
    <r>
      <rPr>
        <sz val="10"/>
        <color theme="1"/>
        <rFont val="Arial"/>
        <family val="2"/>
      </rPr>
      <t xml:space="preserve">Répondez </t>
    </r>
    <r>
      <rPr>
        <b/>
        <sz val="10"/>
        <color rgb="FF34A853"/>
        <rFont val="Arial"/>
        <family val="2"/>
      </rPr>
      <t>Oui</t>
    </r>
    <r>
      <rPr>
        <sz val="10"/>
        <color theme="1"/>
        <rFont val="Arial"/>
        <family val="2"/>
      </rPr>
      <t xml:space="preserve"> si des </t>
    </r>
    <r>
      <rPr>
        <b/>
        <sz val="10"/>
        <color rgb="FF382986"/>
        <rFont val="Arial"/>
        <family val="2"/>
      </rPr>
      <t>points focaux</t>
    </r>
    <r>
      <rPr>
        <sz val="10"/>
        <color theme="1"/>
        <rFont val="Arial"/>
        <family val="2"/>
      </rPr>
      <t xml:space="preserve"> compétents ont été désignés et disposent des </t>
    </r>
    <r>
      <rPr>
        <b/>
        <sz val="10"/>
        <color rgb="FF382986"/>
        <rFont val="Arial"/>
        <family val="2"/>
      </rPr>
      <t>autorisations nécessaires</t>
    </r>
    <r>
      <rPr>
        <sz val="10"/>
        <color theme="1"/>
        <rFont val="Arial"/>
        <family val="2"/>
      </rPr>
      <t xml:space="preserve"> pour consulter et mettre à jour le système.</t>
    </r>
  </si>
  <si>
    <t>3.2</t>
  </si>
  <si>
    <r>
      <rPr>
        <b/>
        <sz val="11"/>
        <color rgb="FF382986"/>
        <rFont val="Arial"/>
        <family val="2"/>
      </rPr>
      <t>Procédures :</t>
    </r>
    <r>
      <rPr>
        <sz val="11"/>
        <color rgb="FF382986"/>
        <rFont val="Arial"/>
        <family val="2"/>
      </rPr>
      <t>Les rôles, responsabilités et normes pour la collecte, l’analyse, la diffusion des données et la prise de décision concernant le suivi de la mise en œuvre du PANSS sont-ils clairement compris et acceptés par toutes les parties prenantes concernées ?</t>
    </r>
  </si>
  <si>
    <r>
      <rPr>
        <sz val="10"/>
        <color theme="1"/>
        <rFont val="Arial"/>
        <family val="2"/>
      </rPr>
      <t xml:space="preserve">Répondez </t>
    </r>
    <r>
      <rPr>
        <sz val="10"/>
        <color rgb="FF34A853"/>
        <rFont val="Arial"/>
        <family val="2"/>
      </rPr>
      <t>Oui</t>
    </r>
    <r>
      <rPr>
        <sz val="10"/>
        <color theme="1"/>
        <rFont val="Arial"/>
        <family val="2"/>
      </rPr>
      <t xml:space="preserve"> si une Procédure Opérationnelle Standard (POS) ou un document similaire a été élaboré pour préciser les modalités de collaboration des traceurs, y compris les rôles et responsabilités, les mises à jour périodiques et les plans d’intégration des données dans les réunions de prise de décision.</t>
    </r>
  </si>
  <si>
    <t>Aucun Plan de Suivi Evaluation disponible ni developpe pour preciser les modalites de collaboration des traceurs</t>
  </si>
  <si>
    <r>
      <rPr>
        <sz val="10"/>
        <color theme="1"/>
        <rFont val="Arial"/>
        <family val="2"/>
      </rPr>
      <t xml:space="preserve">Répondez </t>
    </r>
    <r>
      <rPr>
        <b/>
        <sz val="10"/>
        <color rgb="FF34A853"/>
        <rFont val="Arial"/>
        <family val="2"/>
      </rPr>
      <t xml:space="preserve">Oui </t>
    </r>
    <r>
      <rPr>
        <sz val="10"/>
        <color theme="1"/>
        <rFont val="Arial"/>
        <family val="2"/>
      </rPr>
      <t xml:space="preserve">si </t>
    </r>
    <r>
      <rPr>
        <b/>
        <sz val="10"/>
        <color rgb="FF382986"/>
        <rFont val="Arial"/>
        <family val="2"/>
      </rPr>
      <t xml:space="preserve">des sessions de formation </t>
    </r>
    <r>
      <rPr>
        <sz val="10"/>
        <color theme="1"/>
        <rFont val="Arial"/>
        <family val="2"/>
      </rPr>
      <t>ont été dispensées pour familiariser les utilisateurs avec le système.</t>
    </r>
  </si>
  <si>
    <r>
      <rPr>
        <sz val="10"/>
        <color rgb="FF000000"/>
        <rFont val="Arial"/>
        <family val="2"/>
      </rPr>
      <t xml:space="preserve">Répondre </t>
    </r>
    <r>
      <rPr>
        <b/>
        <sz val="10"/>
        <color rgb="FF34A853"/>
        <rFont val="Arial"/>
        <family val="2"/>
      </rPr>
      <t xml:space="preserve">Oui </t>
    </r>
    <r>
      <rPr>
        <sz val="10"/>
        <color theme="1"/>
        <rFont val="Arial"/>
        <family val="2"/>
      </rPr>
      <t xml:space="preserve">si toutes les </t>
    </r>
    <r>
      <rPr>
        <b/>
        <sz val="10"/>
        <color rgb="FF382986"/>
        <rFont val="Arial"/>
        <family val="2"/>
      </rPr>
      <t>parties prenantes concernées</t>
    </r>
    <r>
      <rPr>
        <sz val="10"/>
        <color theme="1"/>
        <rFont val="Arial"/>
        <family val="2"/>
      </rPr>
      <t xml:space="preserve"> ont officiellement </t>
    </r>
    <r>
      <rPr>
        <b/>
        <sz val="10"/>
        <color rgb="FF382986"/>
        <rFont val="Arial"/>
        <family val="2"/>
      </rPr>
      <t>consenti</t>
    </r>
    <r>
      <rPr>
        <sz val="10"/>
        <color theme="1"/>
        <rFont val="Arial"/>
        <family val="2"/>
      </rPr>
      <t xml:space="preserve"> à mettre en œuvre le système.</t>
    </r>
  </si>
  <si>
    <t>3.3</t>
  </si>
  <si>
    <r>
      <rPr>
        <b/>
        <sz val="11"/>
        <color rgb="FF382986"/>
        <rFont val="Arial"/>
        <family val="2"/>
      </rPr>
      <t>Mise à jour régulière :</t>
    </r>
    <r>
      <rPr>
        <sz val="11"/>
        <color rgb="FF382986"/>
        <rFont val="Arial"/>
        <family val="2"/>
      </rPr>
      <t xml:space="preserve"> </t>
    </r>
    <r>
      <rPr>
        <sz val="11"/>
        <color rgb="FF382986"/>
        <rFont val="Arial"/>
        <family val="2"/>
      </rPr>
      <t>les informations contenues dans le système de suivi sont-elles entièrement mises à jour au moins une fois par trimestre ?</t>
    </r>
  </si>
  <si>
    <r>
      <rPr>
        <sz val="10"/>
        <color rgb="FF000000"/>
        <rFont val="Arial"/>
        <family val="2"/>
      </rPr>
      <t xml:space="preserve">Répondez </t>
    </r>
    <r>
      <rPr>
        <b/>
        <sz val="10"/>
        <color rgb="FF34A853"/>
        <rFont val="Arial"/>
        <family val="2"/>
      </rPr>
      <t>Oui</t>
    </r>
    <r>
      <rPr>
        <sz val="10"/>
        <color rgb="FF000000"/>
        <rFont val="Arial"/>
        <family val="2"/>
      </rPr>
      <t xml:space="preserve"> si les points focaux ont un accès régulier aux données de mise en œuvre et veillent à ce que les données de suivi soient mises à jour de manière cohérente dans le tracker au moins une fois par trimestre.</t>
    </r>
  </si>
  <si>
    <t>Aucun syteme en Place pour le Moment</t>
  </si>
  <si>
    <t>3.4</t>
  </si>
  <si>
    <r>
      <rPr>
        <b/>
        <sz val="11"/>
        <color rgb="FF382986"/>
        <rFont val="Arial"/>
        <family val="2"/>
      </rPr>
      <t>Prise de décision :</t>
    </r>
    <r>
      <rPr>
        <sz val="11"/>
        <color rgb="FF382986"/>
        <rFont val="Arial"/>
        <family val="2"/>
      </rPr>
      <t xml:space="preserve"> </t>
    </r>
    <r>
      <rPr>
        <sz val="11"/>
        <color rgb="FF382986"/>
        <rFont val="Arial"/>
        <family val="2"/>
      </rPr>
      <t>les données du système de suivi sont-elles régulièrement examinées par les responsables techniques et les décisionnaires de haut niveau et utilisées activement pour faire progresser la mise en œuvre du PANSS ?</t>
    </r>
  </si>
  <si>
    <r>
      <rPr>
        <sz val="10"/>
        <color rgb="FF000000"/>
        <rFont val="Arial"/>
        <family val="2"/>
      </rPr>
      <t xml:space="preserve">Répondez </t>
    </r>
    <r>
      <rPr>
        <b/>
        <sz val="10"/>
        <color rgb="FF34A853"/>
        <rFont val="Arial"/>
        <family val="2"/>
      </rPr>
      <t>Oui</t>
    </r>
    <r>
      <rPr>
        <sz val="10"/>
        <color rgb="FF000000"/>
        <rFont val="Arial"/>
        <family val="2"/>
      </rPr>
      <t xml:space="preserve"> si les données du tracker sont intégrées aux réunions de coordination périodiques ou à d'autres rencontres liées au PANSS, telles que celles consacrées à l’évaluation, à la planification, à l’estimation des coûts, à la cartographie des ressources et à l’évaluation (par exemple, SPAR, JEE, POSS)</t>
    </r>
  </si>
  <si>
    <t>3.5</t>
  </si>
  <si>
    <r>
      <rPr>
        <b/>
        <sz val="11"/>
        <color rgb="FF382986"/>
        <rFont val="Arial"/>
        <family val="2"/>
      </rPr>
      <t>Maintenance et amélioration du système :</t>
    </r>
    <r>
      <rPr>
        <b/>
        <sz val="11"/>
        <color rgb="FF382986"/>
        <rFont val="Arial"/>
        <family val="2"/>
      </rPr>
      <t xml:space="preserve"> </t>
    </r>
    <r>
      <rPr>
        <sz val="11"/>
        <color rgb="FF382986"/>
        <rFont val="Arial"/>
        <family val="2"/>
      </rPr>
      <t>existe-t-il un mécanisme établi pour la maintenance et l’amélioration régulières du système afin de répondre aux problèmes et à l’évolution des besoins ?</t>
    </r>
  </si>
  <si>
    <r>
      <rPr>
        <sz val="10"/>
        <color rgb="FF000000"/>
        <rFont val="Arial"/>
        <family val="2"/>
      </rPr>
      <t xml:space="preserve">Répondez </t>
    </r>
    <r>
      <rPr>
        <b/>
        <sz val="10"/>
        <color rgb="FF34A853"/>
        <rFont val="Arial"/>
        <family val="2"/>
      </rPr>
      <t>Oui</t>
    </r>
    <r>
      <rPr>
        <sz val="10"/>
        <color rgb="FF000000"/>
        <rFont val="Arial"/>
        <family val="2"/>
      </rPr>
      <t xml:space="preserve"> si une personne désignée est responsable et habilitée à assurer la maintenance et la mise à jour périodique du système (outils de base de données et de tableau de bord, POS et autres processus) en fonction des besoins évolutifs, des retours d’expérience et des enseignements tirés.</t>
    </r>
  </si>
  <si>
    <t>Etablir des indicateurs de promptitude pour favoriser l’amélioration continue et les performances (/6)</t>
  </si>
  <si>
    <t>4.1</t>
  </si>
  <si>
    <r>
      <rPr>
        <b/>
        <sz val="11"/>
        <color rgb="FF382986"/>
        <rFont val="Arial"/>
        <family val="2"/>
      </rPr>
      <t xml:space="preserve">Adhésion des parties prenantes : </t>
    </r>
    <r>
      <rPr>
        <sz val="11"/>
        <color rgb="FF382986"/>
        <rFont val="Arial"/>
        <family val="2"/>
      </rPr>
      <t>Les parties prenantes de haut niveau concernées soutiennent-elles l'utilisation</t>
    </r>
    <r>
      <rPr>
        <sz val="11"/>
        <color rgb="FF382986"/>
        <rFont val="Arial"/>
        <family val="2"/>
      </rPr>
      <t xml:space="preserve"> continue des indicateurs de promptitude pour améliorer les performances ?</t>
    </r>
  </si>
  <si>
    <r>
      <rPr>
        <sz val="10"/>
        <color rgb="FF000000"/>
        <rFont val="Arial"/>
        <family val="2"/>
      </rPr>
      <t xml:space="preserve">Répondez </t>
    </r>
    <r>
      <rPr>
        <sz val="10"/>
        <color rgb="FF34A853"/>
        <rFont val="Arial"/>
        <family val="2"/>
      </rPr>
      <t>Oui</t>
    </r>
    <r>
      <rPr>
        <sz val="10"/>
        <color rgb="FF000000"/>
        <rFont val="Arial"/>
        <family val="2"/>
      </rPr>
      <t xml:space="preserve"> si les principales parties prenantes soutiennent officiellement l'utilisation des EAR, en s'appuyant sur l'objectif 7-1-7 pour l'amélioration des performances.</t>
    </r>
  </si>
  <si>
    <t>Pas encore Initie dans le Pays. Le COU y pense mais du fait des Urgences ne se sent pas encore pret.</t>
  </si>
  <si>
    <t>4.2</t>
  </si>
  <si>
    <r>
      <rPr>
        <b/>
        <sz val="11"/>
        <color rgb="FF382986"/>
        <rFont val="Arial"/>
        <family val="2"/>
      </rPr>
      <t xml:space="preserve">Collecte des données : </t>
    </r>
    <r>
      <rPr>
        <sz val="11"/>
        <color rgb="FF382986"/>
        <rFont val="Arial"/>
        <family val="2"/>
      </rPr>
      <t>Les données sur la rapidité de détection, de notification et de réponse précoce aux flambées sont-elles collectées pour au moins 80 % des flambées nécessitant une réponse nationale ?</t>
    </r>
  </si>
  <si>
    <r>
      <rPr>
        <sz val="10"/>
        <color rgb="FF000000"/>
        <rFont val="Arial"/>
        <family val="2"/>
      </rPr>
      <t>Répondez</t>
    </r>
    <r>
      <rPr>
        <b/>
        <sz val="10"/>
        <color rgb="FF34A853"/>
        <rFont val="Arial"/>
        <family val="2"/>
      </rPr>
      <t xml:space="preserve"> Ou</t>
    </r>
    <r>
      <rPr>
        <sz val="10"/>
        <color rgb="FF000000"/>
        <rFont val="Arial"/>
        <family val="2"/>
      </rPr>
      <t>i si l’équipe recueille de manière systématique et cohérente des données sur la rapidité de détection, de notification et de réponse aux flambées, pour au moins 80 % des flambées nécessitant une réponse nationale.</t>
    </r>
  </si>
  <si>
    <t>4.3</t>
  </si>
  <si>
    <r>
      <rPr>
        <b/>
        <sz val="11"/>
        <color rgb="FF382986"/>
        <rFont val="Arial"/>
        <family val="2"/>
      </rPr>
      <t xml:space="preserve">Intégration des flux de travail : </t>
    </r>
    <r>
      <rPr>
        <sz val="11"/>
        <color rgb="FF382986"/>
        <rFont val="Arial"/>
        <family val="2"/>
      </rPr>
      <t>la revue d’action précoce utilisant la cible 7-1-7 est-elle intégrée aux réunions du centre des opérations d’urgence/système de gestion des incidents ou aux réunions d’examen de l’épidémiologie/des flambées épidémiques ?</t>
    </r>
  </si>
  <si>
    <r>
      <rPr>
        <sz val="10"/>
        <color theme="1"/>
        <rFont val="Arial"/>
        <family val="2"/>
      </rPr>
      <t xml:space="preserve">Répondez </t>
    </r>
    <r>
      <rPr>
        <b/>
        <sz val="10"/>
        <color rgb="FF34A853"/>
        <rFont val="Arial"/>
        <family val="2"/>
      </rPr>
      <t xml:space="preserve">Oui </t>
    </r>
    <r>
      <rPr>
        <sz val="10"/>
        <color theme="1"/>
        <rFont val="Arial"/>
        <family val="2"/>
      </rPr>
      <t xml:space="preserve">si l’ordre du jour de la réunion concernée inclut une </t>
    </r>
    <r>
      <rPr>
        <b/>
        <sz val="10"/>
        <color rgb="FF382986"/>
        <rFont val="Arial"/>
        <family val="2"/>
      </rPr>
      <t>discussion sur l’événement.</t>
    </r>
  </si>
  <si>
    <r>
      <rPr>
        <sz val="10"/>
        <color theme="1"/>
        <rFont val="Arial"/>
        <family val="2"/>
      </rPr>
      <t xml:space="preserve">Répondez </t>
    </r>
    <r>
      <rPr>
        <b/>
        <sz val="10"/>
        <color rgb="FF34A853"/>
        <rFont val="Arial"/>
        <family val="2"/>
      </rPr>
      <t>Oui</t>
    </r>
    <r>
      <rPr>
        <sz val="10"/>
        <color theme="1"/>
        <rFont val="Arial"/>
        <family val="2"/>
      </rPr>
      <t xml:space="preserve"> si l’ordre du jour de la réunion concernée comprend des rapports sur les </t>
    </r>
    <r>
      <rPr>
        <b/>
        <sz val="10"/>
        <color rgb="FF382986"/>
        <rFont val="Arial"/>
        <family val="2"/>
      </rPr>
      <t>indicateurs de promptitude</t>
    </r>
    <r>
      <rPr>
        <sz val="10"/>
        <color theme="1"/>
        <rFont val="Arial"/>
        <family val="2"/>
      </rPr>
      <t xml:space="preserve"> calculés.</t>
    </r>
  </si>
  <si>
    <r>
      <rPr>
        <sz val="10"/>
        <color theme="1"/>
        <rFont val="Arial"/>
        <family val="2"/>
      </rPr>
      <t xml:space="preserve">Répondez </t>
    </r>
    <r>
      <rPr>
        <b/>
        <sz val="10"/>
        <color rgb="FF34A853"/>
        <rFont val="Arial"/>
        <family val="2"/>
      </rPr>
      <t xml:space="preserve">Oui </t>
    </r>
    <r>
      <rPr>
        <sz val="10"/>
        <color theme="1"/>
        <rFont val="Arial"/>
        <family val="2"/>
      </rPr>
      <t>si l’ordre du jour de la réunion concernée prévoit de mentionner les</t>
    </r>
    <r>
      <rPr>
        <b/>
        <sz val="10"/>
        <color rgb="FF382986"/>
        <rFont val="Arial"/>
        <family val="2"/>
      </rPr>
      <t xml:space="preserve"> goulets d’étranglement et les facteurs favorables décelés</t>
    </r>
    <r>
      <rPr>
        <sz val="10"/>
        <color theme="1"/>
        <rFont val="Arial"/>
        <family val="2"/>
      </rPr>
      <t>.</t>
    </r>
  </si>
  <si>
    <r>
      <rPr>
        <sz val="10"/>
        <color theme="1"/>
        <rFont val="Arial"/>
        <family val="2"/>
      </rPr>
      <t xml:space="preserve">Répondez </t>
    </r>
    <r>
      <rPr>
        <b/>
        <sz val="10"/>
        <color rgb="FF34A853"/>
        <rFont val="Arial"/>
        <family val="2"/>
      </rPr>
      <t>Oui</t>
    </r>
    <r>
      <rPr>
        <sz val="10"/>
        <color theme="1"/>
        <rFont val="Arial"/>
        <family val="2"/>
      </rPr>
      <t xml:space="preserve">  si</t>
    </r>
    <r>
      <rPr>
        <sz val="10"/>
        <color rgb="FF382986"/>
        <rFont val="Arial"/>
        <family val="2"/>
      </rPr>
      <t xml:space="preserve"> </t>
    </r>
    <r>
      <rPr>
        <b/>
        <sz val="10"/>
        <color rgb="FF382986"/>
        <rFont val="Arial"/>
        <family val="2"/>
      </rPr>
      <t>la mise en oeuvre des actions  à court et à long terme</t>
    </r>
    <r>
      <rPr>
        <b/>
        <sz val="10"/>
        <color theme="1"/>
        <rFont val="Arial"/>
        <family val="2"/>
      </rPr>
      <t xml:space="preserve"> </t>
    </r>
    <r>
      <rPr>
        <sz val="10"/>
        <color theme="1"/>
        <rFont val="Arial"/>
        <family val="2"/>
      </rPr>
      <t xml:space="preserve">est incluse dans l'ordre du jour de la réunion concernée. </t>
    </r>
  </si>
  <si>
    <t>4.4</t>
  </si>
  <si>
    <r>
      <rPr>
        <b/>
        <sz val="11"/>
        <color rgb="FF382986"/>
        <rFont val="Arial"/>
        <family val="2"/>
      </rPr>
      <t xml:space="preserve">Analyse et suivi pour l’amélioration des performances : </t>
    </r>
    <r>
      <rPr>
        <sz val="11"/>
        <color rgb="FF382986"/>
        <rFont val="Arial"/>
        <family val="2"/>
      </rPr>
      <t>les analyses des goulets d’étranglement et des facteurs favorables sont-elles utilisées pour éclairer les actions immédiates et à plus long terme visant à améliorer les performances, et l’achèvement de ces actions immédiates est-il régulièrement surveillé ?</t>
    </r>
  </si>
  <si>
    <r>
      <rPr>
        <sz val="10"/>
        <color theme="1"/>
        <rFont val="Arial"/>
        <family val="2"/>
      </rPr>
      <t xml:space="preserve">Répondez </t>
    </r>
    <r>
      <rPr>
        <b/>
        <sz val="10"/>
        <color rgb="FF34A853"/>
        <rFont val="Arial"/>
        <family val="2"/>
      </rPr>
      <t xml:space="preserve">Oui </t>
    </r>
    <r>
      <rPr>
        <sz val="10"/>
        <color theme="1"/>
        <rFont val="Arial"/>
        <family val="2"/>
      </rPr>
      <t>si les analyses des goulets d’étranglement et des facteurs favorables éclairent systématiquement l’</t>
    </r>
    <r>
      <rPr>
        <b/>
        <sz val="10"/>
        <color rgb="FF382986"/>
        <rFont val="Arial"/>
        <family val="2"/>
      </rPr>
      <t>identification des actions immédiates</t>
    </r>
    <r>
      <rPr>
        <sz val="10"/>
        <color theme="1"/>
        <rFont val="Arial"/>
        <family val="2"/>
      </rPr>
      <t xml:space="preserve"> permettant de remédier aux goulets d’étranglement prioritaires grâce aux ressources disponibles.</t>
    </r>
  </si>
  <si>
    <r>
      <rPr>
        <sz val="10"/>
        <color theme="1"/>
        <rFont val="Arial"/>
        <family val="2"/>
      </rPr>
      <t xml:space="preserve">Répondez </t>
    </r>
    <r>
      <rPr>
        <b/>
        <sz val="10"/>
        <color rgb="FF34A853"/>
        <rFont val="Arial"/>
        <family val="2"/>
      </rPr>
      <t>Oui</t>
    </r>
    <r>
      <rPr>
        <sz val="10"/>
        <color theme="1"/>
        <rFont val="Arial"/>
        <family val="2"/>
      </rPr>
      <t xml:space="preserve"> si les analyses des goulets d’étranglement et des facteurs favorables éclairent systématiquement l’</t>
    </r>
    <r>
      <rPr>
        <b/>
        <sz val="10"/>
        <color rgb="FF382986"/>
        <rFont val="Arial"/>
        <family val="2"/>
      </rPr>
      <t xml:space="preserve">identification des actions à plus long terme </t>
    </r>
    <r>
      <rPr>
        <sz val="10"/>
        <color theme="1"/>
        <rFont val="Arial"/>
        <family val="2"/>
      </rPr>
      <t>à indiquer en détail dans les plans et les programmes de financement pertinents.</t>
    </r>
  </si>
  <si>
    <r>
      <rPr>
        <sz val="10"/>
        <color theme="1"/>
        <rFont val="Arial"/>
        <family val="2"/>
      </rPr>
      <t xml:space="preserve">Répondez  </t>
    </r>
    <r>
      <rPr>
        <b/>
        <sz val="10"/>
        <color rgb="FF34A853"/>
        <rFont val="Arial"/>
        <family val="2"/>
      </rPr>
      <t>Oui</t>
    </r>
    <r>
      <rPr>
        <sz val="10"/>
        <color theme="1"/>
        <rFont val="Arial"/>
        <family val="2"/>
      </rPr>
      <t xml:space="preserve"> si </t>
    </r>
    <r>
      <rPr>
        <b/>
        <sz val="10"/>
        <color rgb="FF382986"/>
        <rFont val="Arial"/>
        <family val="2"/>
      </rPr>
      <t>le suivi régulier de ces actions est intégré</t>
    </r>
    <r>
      <rPr>
        <sz val="10"/>
        <color theme="1"/>
        <rFont val="Arial"/>
        <family val="2"/>
      </rPr>
      <t xml:space="preserve"> à l’ordre du jour des réunions de revue du centre des opérations d’urgence/système de gestion des incidents pour favoriser la redevabilité et assurer l’achèvement ou une nouvelle priorisation dans les plans ou les financements à plus long terme.</t>
    </r>
  </si>
  <si>
    <t>4.5</t>
  </si>
  <si>
    <r>
      <rPr>
        <b/>
        <sz val="11"/>
        <color rgb="FF382986"/>
        <rFont val="Arial"/>
        <family val="2"/>
      </rPr>
      <t>Utilisation des résultats pour la planification :</t>
    </r>
    <r>
      <rPr>
        <b/>
        <sz val="11"/>
        <color rgb="FF382986"/>
        <rFont val="Arial"/>
        <family val="2"/>
      </rPr>
      <t xml:space="preserve"> </t>
    </r>
    <r>
      <rPr>
        <sz val="11"/>
        <color rgb="FF382986"/>
        <rFont val="Arial"/>
        <family val="2"/>
      </rPr>
      <t>des actions à plus long terme sont-elles utilisées pour affiner et renforcer la planification, le financement et la sensibilisation?</t>
    </r>
  </si>
  <si>
    <r>
      <rPr>
        <sz val="10"/>
        <color rgb="FF000000"/>
        <rFont val="Arial"/>
        <family val="2"/>
      </rPr>
      <t xml:space="preserve">Répondez </t>
    </r>
    <r>
      <rPr>
        <b/>
        <sz val="10"/>
        <color rgb="FF34A853"/>
        <rFont val="Arial"/>
        <family val="2"/>
      </rPr>
      <t>Oui</t>
    </r>
    <r>
      <rPr>
        <sz val="10"/>
        <color rgb="FF000000"/>
        <rFont val="Arial"/>
        <family val="2"/>
      </rPr>
      <t xml:space="preserve"> si les actions à long terme sont intégrées dans le PANSS, les plans spécifiques aux maladies, les plans multi-aléas, les plans opérationnels et de financement annuels ainsi que dans d’autres plans stratégiques pour la sécurité sanitaire.</t>
    </r>
  </si>
  <si>
    <t>Rationaliser les partenariats et coordonner les bailleurs de fonds et les organismes assurant une assistance technique (/5)</t>
  </si>
  <si>
    <t>5.1</t>
  </si>
  <si>
    <r>
      <rPr>
        <b/>
        <sz val="11"/>
        <color rgb="FF382986"/>
        <rFont val="Arial"/>
        <family val="2"/>
      </rPr>
      <t xml:space="preserve">Priorisation selon les besoins du pays : </t>
    </r>
    <r>
      <rPr>
        <sz val="11"/>
        <color rgb="FF382986"/>
        <rFont val="Arial"/>
        <family val="2"/>
      </rPr>
      <t>le pays priorise-t-il les contributions des bailleurs de fonds et l’assistance technique en fonction de ses objectifs nationaux de sécurité sanitaire ?</t>
    </r>
  </si>
  <si>
    <r>
      <rPr>
        <sz val="10"/>
        <color rgb="FF000000"/>
        <rFont val="Arial"/>
        <family val="2"/>
      </rPr>
      <t xml:space="preserve">Répondez </t>
    </r>
    <r>
      <rPr>
        <b/>
        <sz val="10"/>
        <color rgb="FF34A853"/>
        <rFont val="Arial"/>
        <family val="2"/>
      </rPr>
      <t>Ou</t>
    </r>
    <r>
      <rPr>
        <sz val="10"/>
        <color rgb="FF000000"/>
        <rFont val="Arial"/>
        <family val="2"/>
      </rPr>
      <t>i si le pays a formulé une stratégie claire (par exemple, un PANSS stratégique) élaborée à travers un processus consultatif impliquant les principales parties prenantes.</t>
    </r>
  </si>
  <si>
    <t>RTSL a appuyé tout le processus d'élaboration du PANSS avec un fond catalyseur</t>
  </si>
  <si>
    <t>recherche de financements pour l'ensemble des 19 domaines techniques du RSI</t>
  </si>
  <si>
    <t>5.2</t>
  </si>
  <si>
    <r>
      <rPr>
        <b/>
        <sz val="11"/>
        <color rgb="FF382986"/>
        <rFont val="Arial"/>
        <family val="2"/>
      </rPr>
      <t xml:space="preserve">Collaboration délibérée : </t>
    </r>
    <r>
      <rPr>
        <sz val="11"/>
        <color rgb="FF382986"/>
        <rFont val="Arial"/>
        <family val="2"/>
      </rPr>
      <t>le pays a-t-il mis en place une plateforme de collaboration dans laquelle le gouvernement jprend l'initiative de définir l'agenda et les priorités pour les partenariats en matière de sécurité sanitaire ?</t>
    </r>
  </si>
  <si>
    <r>
      <rPr>
        <sz val="10"/>
        <color theme="1"/>
        <rFont val="Arial"/>
        <family val="2"/>
      </rPr>
      <t xml:space="preserve">Répondez </t>
    </r>
    <r>
      <rPr>
        <b/>
        <sz val="10"/>
        <color rgb="FF34A853"/>
        <rFont val="Arial"/>
        <family val="2"/>
      </rPr>
      <t xml:space="preserve">Oui </t>
    </r>
    <r>
      <rPr>
        <sz val="10"/>
        <color theme="1"/>
        <rFont val="Arial"/>
        <family val="2"/>
      </rPr>
      <t>s’il existe une plateforme (p. ex. : des groupes de travail techniques, d’autres plateformes de coordination du RSI/« Une seule santé ») qui dirige les partenariats en matière de sécurité sanitaire.</t>
    </r>
  </si>
  <si>
    <t xml:space="preserve">Le Sécretariat permanent de la plateforme One Healt est mise en place en Mars 2025. </t>
  </si>
  <si>
    <t>Accelerer la mise en place des groupes techniques de travail et les rendre opérationnels</t>
  </si>
  <si>
    <r>
      <rPr>
        <sz val="10"/>
        <color theme="1"/>
        <rFont val="Arial"/>
        <family val="2"/>
      </rPr>
      <t xml:space="preserve">Répondez </t>
    </r>
    <r>
      <rPr>
        <b/>
        <sz val="10"/>
        <color rgb="FF34A853"/>
        <rFont val="Arial"/>
        <family val="2"/>
      </rPr>
      <t>Oui</t>
    </r>
    <r>
      <rPr>
        <sz val="10"/>
        <color theme="1"/>
        <rFont val="Arial"/>
        <family val="2"/>
      </rPr>
      <t xml:space="preserve"> si cette plateforme favorise un processus inclusif par lequel les autorités publiques jouent un rôle actif dans la définition de l'agenda et des priorités des partenariats en matière de sécurité sanitaire, tout en garantissant des consultations régulières avec les principales parties prenantes, contribuant ainsi à une approche dynamique et réactive.</t>
    </r>
  </si>
  <si>
    <t>A travers des réunions regulières, le secretariar de la plateforme servira de cadre d'échange et de definition des actions en matière de securité sanitaire et ce, avec toutes les parties prenantes</t>
  </si>
  <si>
    <t>Organiser les réunions de la plateforme et des groupes techniques de travail</t>
  </si>
  <si>
    <t>5.3</t>
  </si>
  <si>
    <r>
      <rPr>
        <b/>
        <sz val="11"/>
        <color rgb="FF382986"/>
        <rFont val="Arial"/>
        <family val="2"/>
      </rPr>
      <t xml:space="preserve">Efficacité : </t>
    </r>
    <r>
      <rPr>
        <sz val="11"/>
        <color rgb="FF382986"/>
        <rFont val="Arial"/>
        <family val="2"/>
      </rPr>
      <t>le pays mène-t-il régulièrement des revues dirigées par le gouvernement sur l’efficacité des partenariats pour assurer leur cohérence avec les objectifs nationaux en matière de sécurité sanitaire ?</t>
    </r>
  </si>
  <si>
    <r>
      <rPr>
        <sz val="10"/>
        <color theme="1"/>
        <rFont val="Arial"/>
        <family val="2"/>
      </rPr>
      <t xml:space="preserve">Répondez </t>
    </r>
    <r>
      <rPr>
        <b/>
        <sz val="10"/>
        <color rgb="FF34A853"/>
        <rFont val="Arial"/>
        <family val="2"/>
      </rPr>
      <t>Oui</t>
    </r>
    <r>
      <rPr>
        <sz val="10"/>
        <color theme="1"/>
        <rFont val="Arial"/>
        <family val="2"/>
      </rPr>
      <t xml:space="preserve"> si le pays réalise des revues annuelles des partenariats dirigées par le gouvernement.</t>
    </r>
  </si>
  <si>
    <t xml:space="preserve">Le Ministère du Plan réalise l'évaluation du Plan Global. La direction de la cooperation du MSPP evalue le partenariat en matière de santé </t>
  </si>
  <si>
    <r>
      <rPr>
        <sz val="10"/>
        <color theme="1"/>
        <rFont val="Arial"/>
        <family val="2"/>
      </rPr>
      <t xml:space="preserve">Répondez </t>
    </r>
    <r>
      <rPr>
        <b/>
        <sz val="10"/>
        <color rgb="FF34A853"/>
        <rFont val="Arial"/>
        <family val="2"/>
      </rPr>
      <t xml:space="preserve">Oui </t>
    </r>
    <r>
      <rPr>
        <sz val="10"/>
        <color theme="1"/>
        <rFont val="Arial"/>
        <family val="2"/>
      </rPr>
      <t>si ces revues annuelles dirigées par le gouvernement sont informées par un suivi régulier de la mise en œuvre (outil de suivi du PANSS) décrit au point 3.</t>
    </r>
  </si>
  <si>
    <t>Existence de plan de suivi et d'évaluation et les coordonateurs rendent compte au Ministre du Plan sur l'état de mise en œuvre</t>
  </si>
  <si>
    <r>
      <rPr>
        <sz val="10"/>
        <color theme="1"/>
        <rFont val="Arial"/>
        <family val="2"/>
      </rPr>
      <t xml:space="preserve">Répondez </t>
    </r>
    <r>
      <rPr>
        <b/>
        <sz val="10"/>
        <color rgb="FF34A853"/>
        <rFont val="Arial"/>
        <family val="2"/>
      </rPr>
      <t xml:space="preserve">Oui </t>
    </r>
    <r>
      <rPr>
        <sz val="10"/>
        <color theme="1"/>
        <rFont val="Arial"/>
        <family val="2"/>
      </rPr>
      <t>si ces revues façonnent activement des stratégies adaptatives et des ajustements pour assurer une cohérence durables des actions avec avec les objectifs nationaux de sécurité sanitaire en évolution.</t>
    </r>
  </si>
  <si>
    <t>Les revues sont partielles</t>
  </si>
  <si>
    <t>5.4</t>
  </si>
  <si>
    <r>
      <rPr>
        <b/>
        <sz val="11"/>
        <color rgb="FF382986"/>
        <rFont val="Arial"/>
        <family val="2"/>
      </rPr>
      <t xml:space="preserve">Intégration : </t>
    </r>
    <r>
      <rPr>
        <sz val="11"/>
        <color rgb="FF382986"/>
        <rFont val="Arial"/>
        <family val="2"/>
      </rPr>
      <t>existe-t-il un mécanisme permettant de garantir que le soutien extérieur et l’assistance technique sont intégrés plutôt que de créer des structures conflictuelles ou cloisonnées ?</t>
    </r>
  </si>
  <si>
    <r>
      <rPr>
        <sz val="10"/>
        <color rgb="FF000000"/>
        <rFont val="Arial"/>
        <family val="2"/>
      </rPr>
      <t xml:space="preserve">Répondez </t>
    </r>
    <r>
      <rPr>
        <b/>
        <sz val="10"/>
        <color rgb="FF34A853"/>
        <rFont val="Arial"/>
        <family val="2"/>
      </rPr>
      <t>Oui</t>
    </r>
    <r>
      <rPr>
        <sz val="10"/>
        <color rgb="FF000000"/>
        <rFont val="Arial"/>
        <family val="2"/>
      </rPr>
      <t xml:space="preserve"> si une cartographie des ressources a été réalisée afin d’aligner les contributions des donateurs et l’assistance technique, conformément au PANSS stratégique, afin d’éviter que le soutien externe et l’assistance technique ne soient fragmentés, garantissant ainsi que les efforts externes sont stratégiquement alignés et non duplicatifs.</t>
    </r>
  </si>
  <si>
    <t>La cartographie des ressources a été réalisée avec la participation de certains partenaires et la prise en compte de projets qui sont en rapport avec la securité sanitaire</t>
  </si>
  <si>
    <t>5.5</t>
  </si>
  <si>
    <r>
      <rPr>
        <b/>
        <sz val="11"/>
        <color rgb="FF382986"/>
        <rFont val="Arial"/>
        <family val="2"/>
      </rPr>
      <t>Financement durable :</t>
    </r>
    <r>
      <rPr>
        <sz val="11"/>
        <color rgb="FF382986"/>
        <rFont val="Arial"/>
        <family val="2"/>
      </rPr>
      <t xml:space="preserve"> le pays dispose-t-il de plans pour assurer un financement adéquat et prévisible des priorités nationales en matière de sécurité sanitaire ?</t>
    </r>
  </si>
  <si>
    <r>
      <rPr>
        <sz val="10"/>
        <color rgb="FF000000"/>
        <rFont val="Arial"/>
        <family val="2"/>
      </rPr>
      <t xml:space="preserve">Répondez </t>
    </r>
    <r>
      <rPr>
        <b/>
        <sz val="10"/>
        <color rgb="FF34A853"/>
        <rFont val="Arial"/>
        <family val="2"/>
      </rPr>
      <t>Oui</t>
    </r>
    <r>
      <rPr>
        <sz val="10"/>
        <color rgb="FF000000"/>
        <rFont val="Arial"/>
        <family val="2"/>
      </rPr>
      <t xml:space="preserve"> si le pays a élaboré un plan de financement et/ou de transition des donateurs complet et prospectif, incluant des stratégies de mobilisation des ressources à partir de sources de financement diversifiées.</t>
    </r>
  </si>
  <si>
    <t>Accelerer l'élaboration du Plan de financement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</si>
</sst>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font>
      <sz val="10"/>
      <color rgb="FF000000"/>
      <name val="Arial"/>
      <scheme val="minor"/>
    </font>
    <font>
      <b/>
      <sz val="11"/>
      <color rgb="FFFFFFFF"/>
      <name val="Arial"/>
      <family val="2"/>
    </font>
    <font>
      <b/>
      <sz val="14"/>
      <color rgb="FFFFFFFF"/>
      <name val="Arial"/>
      <family val="2"/>
    </font>
    <font>
      <sz val="10"/>
      <color theme="1"/>
      <name val="Arial"/>
      <family val="2"/>
    </font>
    <font>
      <sz val="10"/>
      <name val="Arial"/>
      <family val="2"/>
    </font>
    <font>
      <b/>
      <sz val="11"/>
      <color rgb="FF000000"/>
      <name val="&quot;Aptos Narrow&quot;"/>
    </font>
    <font>
      <b/>
      <sz val="12"/>
      <color rgb="FFFFFFFF"/>
      <name val="Arial"/>
      <family val="2"/>
      <scheme val="minor"/>
    </font>
    <font>
      <sz val="12"/>
      <color theme="0"/>
      <name val="Arial"/>
      <family val="2"/>
      <scheme val="minor"/>
    </font>
    <font>
      <b/>
      <sz val="11"/>
      <color rgb="FFFFFFFF"/>
      <name val="&quot;Aptos Narrow&quot;"/>
    </font>
    <font>
      <b/>
      <sz val="10"/>
      <color rgb="FFFFFFFF"/>
      <name val="Arial"/>
      <family val="2"/>
    </font>
    <font>
      <b/>
      <sz val="12"/>
      <color rgb="FFFFFFFF"/>
      <name val="Arial"/>
      <family val="2"/>
    </font>
    <font>
      <sz val="21"/>
      <color rgb="FFFFFFFF"/>
      <name val="Arial"/>
      <family val="2"/>
    </font>
    <font>
      <b/>
      <sz val="18"/>
      <color theme="0"/>
      <name val="Arial"/>
      <family val="2"/>
    </font>
    <font>
      <b/>
      <sz val="11"/>
      <color rgb="FF382986"/>
      <name val="&quot;Aptos Narrow&quot;"/>
    </font>
    <font>
      <b/>
      <sz val="11"/>
      <color rgb="FF382986"/>
      <name val="Arial"/>
      <family val="2"/>
    </font>
    <font>
      <sz val="10"/>
      <color rgb="FF000000"/>
      <name val="Arial"/>
      <family val="2"/>
    </font>
    <font>
      <b/>
      <sz val="11"/>
      <color rgb="FF000000"/>
      <name val="Arial"/>
      <family val="2"/>
    </font>
    <font>
      <b/>
      <sz val="19"/>
      <color theme="0"/>
      <name val="Arial"/>
      <family val="2"/>
      <scheme val="minor"/>
    </font>
    <font>
      <sz val="10"/>
      <color theme="1"/>
      <name val="Arial"/>
      <family val="2"/>
      <scheme val="minor"/>
    </font>
    <font>
      <sz val="10"/>
      <color rgb="FF000000"/>
      <name val="&quot;Aptos Narrow&quot;"/>
    </font>
    <font>
      <b/>
      <sz val="11"/>
      <color theme="0"/>
      <name val="&quot;Aptos Narrow&quot;"/>
    </font>
    <font>
      <sz val="10"/>
      <color theme="0"/>
      <name val="Arial"/>
      <family val="2"/>
    </font>
    <font>
      <b/>
      <sz val="11"/>
      <color theme="1"/>
      <name val="Arial"/>
      <family val="2"/>
    </font>
    <font>
      <sz val="11"/>
      <color rgb="FF382986"/>
      <name val="Arial"/>
      <family val="2"/>
    </font>
    <font>
      <b/>
      <sz val="10"/>
      <color rgb="FF34A853"/>
      <name val="Arial"/>
      <family val="2"/>
    </font>
    <font>
      <b/>
      <sz val="10"/>
      <color rgb="FF382986"/>
      <name val="Arial"/>
      <family val="2"/>
    </font>
    <font>
      <b/>
      <sz val="10"/>
      <color theme="1"/>
      <name val="Arial"/>
      <family val="2"/>
    </font>
    <font>
      <sz val="10"/>
      <color rgb="FF34A853"/>
      <name val="Arial"/>
      <family val="2"/>
    </font>
    <font>
      <sz val="10"/>
      <color rgb="FF382986"/>
      <name val="Arial"/>
      <family val="2"/>
    </font>
    <font>
      <sz val="10"/>
      <color rgb="FF000000"/>
      <name val="Arial"/>
      <family val="2"/>
      <scheme val="minor"/>
    </font>
  </fonts>
  <fills count="8">
    <fill>
      <patternFill patternType="none"/>
    </fill>
    <fill>
      <patternFill patternType="gray125"/>
    </fill>
    <fill>
      <patternFill patternType="solid">
        <fgColor rgb="FF6577BA"/>
        <bgColor rgb="FF6577BA"/>
      </patternFill>
    </fill>
    <fill>
      <patternFill patternType="solid">
        <fgColor rgb="FFF3775C"/>
        <bgColor rgb="FFF3775C"/>
      </patternFill>
    </fill>
    <fill>
      <patternFill patternType="solid">
        <fgColor rgb="FFFFFFFF"/>
        <bgColor rgb="FFFFFFFF"/>
      </patternFill>
    </fill>
    <fill>
      <patternFill patternType="solid">
        <fgColor rgb="FF382986"/>
        <bgColor rgb="FF382986"/>
      </patternFill>
    </fill>
    <fill>
      <patternFill patternType="solid">
        <fgColor rgb="FFE6E8F5"/>
        <bgColor rgb="FFE6E8F5"/>
      </patternFill>
    </fill>
    <fill>
      <patternFill patternType="solid">
        <fgColor rgb="FFFF0000"/>
        <bgColor indexed="64"/>
      </patternFill>
    </fill>
  </fills>
  <borders count="16">
    <border>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style="thin">
        <color rgb="FF000000"/>
      </top>
      <bottom/>
      <diagonal/>
    </border>
  </borders>
  <cellStyleXfs count="1">
    <xf numFmtId="0" fontId="0" fillId="0" borderId="0"/>
  </cellStyleXfs>
  <cellXfs count="69">
    <xf numFmtId="0" fontId="0" fillId="0" borderId="0" xfId="0"/>
    <xf numFmtId="0" fontId="2" fillId="2" borderId="0" xfId="0" applyFont="1" applyFill="1" applyAlignment="1">
      <alignment wrapText="1"/>
    </xf>
    <xf numFmtId="0" fontId="3" fillId="0" borderId="1" xfId="0" applyFont="1" applyBorder="1"/>
    <xf numFmtId="0" fontId="3" fillId="0" borderId="2" xfId="0" applyFont="1" applyBorder="1"/>
    <xf numFmtId="0" fontId="3" fillId="0" borderId="3" xfId="0" applyFont="1" applyBorder="1"/>
    <xf numFmtId="0" fontId="2" fillId="3" borderId="0" xfId="0" applyFont="1" applyFill="1" applyAlignment="1">
      <alignment wrapText="1"/>
    </xf>
    <xf numFmtId="0" fontId="3" fillId="0" borderId="0" xfId="0" applyFont="1" applyAlignment="1">
      <alignment wrapText="1"/>
    </xf>
    <xf numFmtId="0" fontId="6" fillId="3" borderId="0" xfId="0" applyFont="1" applyFill="1"/>
    <xf numFmtId="0" fontId="7" fillId="2" borderId="0" xfId="0" applyFont="1" applyFill="1"/>
    <xf numFmtId="0" fontId="8" fillId="5" borderId="5" xfId="0" applyFont="1" applyFill="1" applyBorder="1" applyAlignment="1">
      <alignment horizontal="right"/>
    </xf>
    <xf numFmtId="0" fontId="1" fillId="5" borderId="6" xfId="0" applyFont="1" applyFill="1" applyBorder="1" applyAlignment="1">
      <alignment wrapText="1"/>
    </xf>
    <xf numFmtId="0" fontId="12" fillId="2" borderId="7" xfId="0" applyFont="1" applyFill="1" applyBorder="1"/>
    <xf numFmtId="0" fontId="3" fillId="4" borderId="8" xfId="0" applyFont="1" applyFill="1" applyBorder="1"/>
    <xf numFmtId="0" fontId="13" fillId="0" borderId="0" xfId="0" applyFont="1" applyAlignment="1">
      <alignment horizontal="right"/>
    </xf>
    <xf numFmtId="0" fontId="14" fillId="0" borderId="0" xfId="0" applyFont="1" applyAlignment="1">
      <alignment wrapText="1"/>
    </xf>
    <xf numFmtId="0" fontId="3" fillId="0" borderId="0" xfId="0" applyFont="1"/>
    <xf numFmtId="0" fontId="13" fillId="0" borderId="0" xfId="0" applyFont="1" applyAlignment="1">
      <alignment wrapText="1"/>
    </xf>
    <xf numFmtId="0" fontId="15" fillId="0" borderId="0" xfId="0" applyFont="1" applyAlignment="1">
      <alignment wrapText="1"/>
    </xf>
    <xf numFmtId="0" fontId="3" fillId="0" borderId="9" xfId="0" applyFont="1" applyBorder="1"/>
    <xf numFmtId="0" fontId="3" fillId="0" borderId="10" xfId="0" applyFont="1" applyBorder="1"/>
    <xf numFmtId="0" fontId="3" fillId="0" borderId="11" xfId="0" applyFont="1" applyBorder="1"/>
    <xf numFmtId="0" fontId="8" fillId="5" borderId="12" xfId="0" applyFont="1" applyFill="1" applyBorder="1" applyAlignment="1">
      <alignment horizontal="right"/>
    </xf>
    <xf numFmtId="0" fontId="1" fillId="5" borderId="13" xfId="0" applyFont="1" applyFill="1" applyBorder="1" applyAlignment="1">
      <alignment wrapText="1"/>
    </xf>
    <xf numFmtId="0" fontId="17" fillId="2" borderId="0" xfId="0" applyFont="1" applyFill="1"/>
    <xf numFmtId="0" fontId="3" fillId="4" borderId="14" xfId="0" applyFont="1" applyFill="1" applyBorder="1" applyAlignment="1">
      <alignment wrapText="1"/>
    </xf>
    <xf numFmtId="0" fontId="18" fillId="0" borderId="0" xfId="0" applyFont="1" applyAlignment="1">
      <alignment horizontal="left"/>
    </xf>
    <xf numFmtId="0" fontId="3" fillId="0" borderId="15" xfId="0" applyFont="1" applyBorder="1" applyAlignment="1">
      <alignment wrapText="1"/>
    </xf>
    <xf numFmtId="0" fontId="19" fillId="0" borderId="0" xfId="0" applyFont="1" applyAlignment="1">
      <alignment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wrapText="1"/>
    </xf>
    <xf numFmtId="0" fontId="0" fillId="7" borderId="0" xfId="0" applyFill="1" applyAlignment="1">
      <alignment wrapText="1"/>
    </xf>
    <xf numFmtId="0" fontId="3" fillId="6" borderId="14" xfId="0" applyFont="1" applyFill="1" applyBorder="1"/>
    <xf numFmtId="0" fontId="29" fillId="0" borderId="0" xfId="0" applyFont="1" applyAlignment="1">
      <alignment wrapText="1"/>
    </xf>
    <xf numFmtId="0" fontId="3" fillId="6" borderId="14" xfId="0" applyFont="1" applyFill="1" applyBorder="1" applyAlignment="1">
      <alignment wrapText="1"/>
    </xf>
    <xf numFmtId="0" fontId="18" fillId="0" borderId="0" xfId="0" applyFont="1" applyAlignment="1">
      <alignment horizontal="left" wrapText="1"/>
    </xf>
    <xf numFmtId="0" fontId="3" fillId="0" borderId="7" xfId="0" applyFont="1" applyBorder="1"/>
    <xf numFmtId="0" fontId="3" fillId="0" borderId="8" xfId="0" applyFont="1" applyBorder="1"/>
    <xf numFmtId="0" fontId="9" fillId="5" borderId="14" xfId="0" applyFont="1" applyFill="1" applyBorder="1" applyAlignment="1">
      <alignment wrapText="1"/>
    </xf>
    <xf numFmtId="0" fontId="10" fillId="5" borderId="14" xfId="0" applyFont="1" applyFill="1" applyBorder="1" applyAlignment="1">
      <alignment horizontal="center" vertical="center"/>
    </xf>
    <xf numFmtId="0" fontId="10" fillId="5" borderId="14" xfId="0" applyFont="1" applyFill="1" applyBorder="1" applyAlignment="1">
      <alignment wrapText="1"/>
    </xf>
    <xf numFmtId="0" fontId="10" fillId="5" borderId="14" xfId="0" applyFont="1" applyFill="1" applyBorder="1"/>
    <xf numFmtId="0" fontId="11" fillId="3" borderId="14" xfId="0" applyFont="1" applyFill="1" applyBorder="1"/>
    <xf numFmtId="0" fontId="3" fillId="4" borderId="14" xfId="0" applyFont="1" applyFill="1" applyBorder="1"/>
    <xf numFmtId="0" fontId="9" fillId="5" borderId="14" xfId="0" applyFont="1" applyFill="1" applyBorder="1" applyAlignment="1">
      <alignment horizontal="center" vertical="center"/>
    </xf>
    <xf numFmtId="0" fontId="20" fillId="5" borderId="14" xfId="0" applyFont="1" applyFill="1" applyBorder="1" applyAlignment="1">
      <alignment horizontal="right"/>
    </xf>
    <xf numFmtId="0" fontId="1" fillId="5" borderId="14" xfId="0" applyFont="1" applyFill="1" applyBorder="1" applyAlignment="1">
      <alignment wrapText="1"/>
    </xf>
    <xf numFmtId="0" fontId="21" fillId="5" borderId="14" xfId="0" applyFont="1" applyFill="1" applyBorder="1" applyAlignment="1">
      <alignment wrapText="1"/>
    </xf>
    <xf numFmtId="0" fontId="21" fillId="5" borderId="14" xfId="0" applyFont="1" applyFill="1" applyBorder="1" applyAlignment="1">
      <alignment horizontal="center" vertical="center"/>
    </xf>
    <xf numFmtId="0" fontId="11" fillId="2" borderId="14" xfId="0" applyFont="1" applyFill="1" applyBorder="1"/>
    <xf numFmtId="0" fontId="8" fillId="5" borderId="14" xfId="0" applyFont="1" applyFill="1" applyBorder="1" applyAlignment="1">
      <alignment horizontal="right"/>
    </xf>
    <xf numFmtId="0" fontId="9" fillId="5" borderId="14" xfId="0" applyFont="1" applyFill="1" applyBorder="1"/>
    <xf numFmtId="0" fontId="21" fillId="5" borderId="14" xfId="0" applyFont="1" applyFill="1" applyBorder="1"/>
    <xf numFmtId="0" fontId="13" fillId="0" borderId="0" xfId="0" applyFont="1" applyAlignment="1">
      <alignment horizontal="right"/>
    </xf>
    <xf numFmtId="0" fontId="16" fillId="6" borderId="14" xfId="0" applyFont="1" applyFill="1" applyBorder="1" applyAlignment="1">
      <alignment wrapText="1"/>
    </xf>
    <xf numFmtId="0" fontId="14" fillId="0" borderId="0" xfId="0" applyFont="1" applyAlignment="1">
      <alignment wrapText="1"/>
    </xf>
    <xf numFmtId="0" fontId="14" fillId="0" borderId="0" xfId="0" applyFont="1" applyAlignment="1">
      <alignment vertical="center" wrapText="1"/>
    </xf>
    <xf numFmtId="0" fontId="14" fillId="0" borderId="0" xfId="0" applyFont="1" applyAlignment="1">
      <alignment horizontal="left" vertical="center" wrapText="1"/>
    </xf>
    <xf numFmtId="0" fontId="22" fillId="6" borderId="14" xfId="0" applyFont="1" applyFill="1" applyBorder="1" applyAlignment="1">
      <alignment wrapText="1"/>
    </xf>
    <xf numFmtId="0" fontId="14" fillId="0" borderId="0" xfId="0" applyFont="1" applyAlignment="1">
      <alignment horizontal="right"/>
    </xf>
    <xf numFmtId="0" fontId="13" fillId="0" borderId="0" xfId="0" applyFont="1" applyAlignment="1">
      <alignment wrapText="1"/>
    </xf>
    <xf numFmtId="0" fontId="1" fillId="2" borderId="0" xfId="0" applyFont="1" applyFill="1" applyAlignment="1">
      <alignment horizontal="center"/>
    </xf>
    <xf numFmtId="0" fontId="1" fillId="3" borderId="14" xfId="0" applyFont="1" applyFill="1" applyBorder="1" applyAlignment="1">
      <alignment horizontal="center"/>
    </xf>
    <xf numFmtId="0" fontId="5" fillId="4" borderId="12" xfId="0" applyFont="1" applyFill="1" applyBorder="1" applyAlignment="1">
      <alignment horizontal="center"/>
    </xf>
    <xf numFmtId="0" fontId="0" fillId="0" borderId="0" xfId="0" applyAlignment="1"/>
    <xf numFmtId="0" fontId="4" fillId="0" borderId="14" xfId="0" applyFont="1" applyBorder="1" applyAlignment="1"/>
    <xf numFmtId="0" fontId="4" fillId="0" borderId="4" xfId="0" applyFont="1" applyBorder="1" applyAlignment="1"/>
    <xf numFmtId="0" fontId="15" fillId="0" borderId="0" xfId="0" applyFont="1" applyAlignment="1"/>
    <xf numFmtId="0" fontId="3" fillId="6" borderId="14" xfId="0" applyFont="1" applyFill="1" applyBorder="1" applyAlignment="1"/>
  </cellXfs>
  <cellStyles count="1">
    <cellStyle name="Normal" xfId="0" builtinId="0"/>
  </cellStyles>
  <dxfs count="14">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tableStyle name="Évaluation de référence mars 20-style" pivot="0" count="3" xr9:uid="{00000000-0011-0000-FFFF-FFFF00000000}">
      <tableStyleElement type="headerRow" dxfId="13"/>
      <tableStyleElement type="firstRowStripe" dxfId="12"/>
      <tableStyleElement type="secondRowStripe" dxfId="11"/>
    </tableStyle>
    <tableStyle name="Évaluation finale mars 2026-style" pivot="0" count="3" xr9:uid="{00000000-0011-0000-FFFF-FFFF01000000}">
      <tableStyleElement type="headerRow" dxfId="1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erge Agbo" id="{B40A1B81-37AF-44EA-ADCF-1F835AF1ADBB}" userId="S::sagbo.consultant@rtsl.org::e06e48ca-5ead-46d6-be8a-9f6d43f3f0c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H3:H4">
  <tableColumns count="1">
    <tableColumn id="1" xr3:uid="{00000000-0010-0000-0000-000001000000}" name="Nombre de réponses « Oui » par recommandation"/>
  </tableColumns>
  <tableStyleInfo name="Évaluation de référence mars 20-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H3:H4">
  <tableColumns count="1">
    <tableColumn id="1" xr3:uid="{00000000-0010-0000-0100-000001000000}" name="Nombre de réponses « Oui » par recommandation"/>
  </tableColumns>
  <tableStyleInfo name="Évaluation finale mars 2026-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71" dT="2025-05-19T19:49:34.62" personId="{B40A1B81-37AF-44EA-ADCF-1F835AF1ADBB}" id="{33610BF3-B7D7-4F0A-9063-2CD16172B8CF}">
    <text>Non. La Plateforme viens d’etre mise en place et elle compte organiser la coordination des partenaires dans la Securite Sanitaire.</text>
  </threadedComment>
  <threadedComment ref="E72" dT="2025-05-19T19:53:46.11" personId="{B40A1B81-37AF-44EA-ADCF-1F835AF1ADBB}" id="{02765AA8-85B6-4B23-93B0-69E12B7FBF00}">
    <text>Pas de coordination des partenaires n’a encore ete fait sur le PANSS</text>
  </threadedComment>
  <threadedComment ref="E74" dT="2025-05-19T19:54:33.07" personId="{B40A1B81-37AF-44EA-ADCF-1F835AF1ADBB}" id="{39004481-1B43-4F52-B14A-4F47641920DF}">
    <text xml:space="preserve">Je ne crois pas que c’est specifique pour la Securite Sanitaire. Nous parlons sepcifiquement de la Securite sanitaire. </text>
  </threadedComment>
  <threadedComment ref="E75" dT="2025-05-19T19:56:16.91" personId="{B40A1B81-37AF-44EA-ADCF-1F835AF1ADBB}" id="{E15EEFEB-DB26-462D-9479-9D55CE21E57D}">
    <text xml:space="preserve">Ceci n’est pas specifique a la securite sanitaire…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281"/>
  <sheetViews>
    <sheetView tabSelected="1" topLeftCell="A64" zoomScale="85" zoomScaleNormal="85" workbookViewId="0">
      <selection activeCell="E70" sqref="E70"/>
    </sheetView>
  </sheetViews>
  <sheetFormatPr defaultColWidth="12.5703125" defaultRowHeight="12.6"/>
  <cols>
    <col min="1" max="1" width="6.28515625" customWidth="1"/>
    <col min="2" max="2" width="40.42578125" customWidth="1"/>
    <col min="3" max="3" width="40.85546875" customWidth="1"/>
    <col min="4" max="4" width="12.5703125" style="28" customWidth="1"/>
    <col min="5" max="5" width="39.140625" style="30" customWidth="1"/>
    <col min="6" max="6" width="46.42578125" customWidth="1"/>
    <col min="7" max="7" width="35.140625" customWidth="1"/>
    <col min="8" max="8" width="45.42578125" customWidth="1"/>
  </cols>
  <sheetData>
    <row r="1" spans="1:25" ht="18">
      <c r="A1" s="61" t="s">
        <v>0</v>
      </c>
      <c r="B1" s="64"/>
      <c r="C1" s="1">
        <f>SUM(H4,H24,H38,H52,H68)</f>
        <v>15</v>
      </c>
      <c r="H1" s="2"/>
      <c r="I1" s="3"/>
      <c r="J1" s="3"/>
      <c r="K1" s="3"/>
      <c r="L1" s="3"/>
      <c r="M1" s="3"/>
      <c r="N1" s="3"/>
      <c r="O1" s="3"/>
      <c r="P1" s="3"/>
      <c r="Q1" s="3"/>
      <c r="R1" s="3"/>
      <c r="S1" s="3"/>
      <c r="T1" s="3"/>
      <c r="U1" s="3"/>
      <c r="V1" s="3"/>
      <c r="W1" s="3"/>
      <c r="X1" s="3"/>
      <c r="Y1" s="4"/>
    </row>
    <row r="2" spans="1:25" ht="18">
      <c r="A2" s="62" t="s">
        <v>1</v>
      </c>
      <c r="B2" s="65"/>
      <c r="C2" s="5">
        <f>SUM(G4,G24,G38,G52,G68)</f>
        <v>5</v>
      </c>
      <c r="H2" s="36"/>
      <c r="Y2" s="37"/>
    </row>
    <row r="3" spans="1:25" ht="15.6">
      <c r="A3" s="63" t="s">
        <v>2</v>
      </c>
      <c r="B3" s="66"/>
      <c r="C3" s="6"/>
      <c r="G3" s="7" t="s">
        <v>3</v>
      </c>
      <c r="H3" s="8" t="s">
        <v>4</v>
      </c>
      <c r="Y3" s="37"/>
    </row>
    <row r="4" spans="1:25" ht="44.1">
      <c r="A4" s="9">
        <v>1</v>
      </c>
      <c r="B4" s="10" t="s">
        <v>5</v>
      </c>
      <c r="C4" s="38" t="s">
        <v>6</v>
      </c>
      <c r="D4" s="39" t="s">
        <v>7</v>
      </c>
      <c r="E4" s="40" t="s">
        <v>8</v>
      </c>
      <c r="F4" s="41" t="s">
        <v>9</v>
      </c>
      <c r="G4" s="42">
        <f>(D7+D13+D17+D19+D23)</f>
        <v>1</v>
      </c>
      <c r="H4" s="11">
        <f>COUNTIF(D5:D22, "oui")</f>
        <v>6</v>
      </c>
      <c r="I4" s="43"/>
      <c r="J4" s="43"/>
      <c r="K4" s="43"/>
      <c r="L4" s="43"/>
      <c r="M4" s="43"/>
      <c r="N4" s="43"/>
      <c r="O4" s="43"/>
      <c r="P4" s="43"/>
      <c r="Q4" s="43"/>
      <c r="R4" s="43"/>
      <c r="S4" s="43"/>
      <c r="T4" s="43"/>
      <c r="U4" s="43"/>
      <c r="V4" s="43"/>
      <c r="W4" s="43"/>
      <c r="X4" s="43"/>
      <c r="Y4" s="12"/>
    </row>
    <row r="5" spans="1:25" ht="63.95">
      <c r="A5" s="53" t="s">
        <v>10</v>
      </c>
      <c r="B5" s="55" t="s">
        <v>11</v>
      </c>
      <c r="C5" s="6" t="s">
        <v>12</v>
      </c>
      <c r="D5" s="29" t="s">
        <v>13</v>
      </c>
      <c r="E5" s="17" t="s">
        <v>14</v>
      </c>
      <c r="F5" s="67"/>
      <c r="H5" s="36"/>
      <c r="Y5" s="37"/>
    </row>
    <row r="6" spans="1:25" ht="50.45">
      <c r="A6" s="64"/>
      <c r="B6" s="64"/>
      <c r="C6" s="6" t="s">
        <v>15</v>
      </c>
      <c r="D6" s="29" t="s">
        <v>13</v>
      </c>
      <c r="E6" s="17"/>
      <c r="F6" s="64"/>
      <c r="H6" s="36"/>
      <c r="Y6" s="37"/>
    </row>
    <row r="7" spans="1:25" ht="12.95">
      <c r="A7" s="64"/>
      <c r="B7" s="54" t="s">
        <v>16</v>
      </c>
      <c r="C7" s="65"/>
      <c r="D7" s="29" t="str">
        <f>IF(AND(D5="oui",D6="oui"),"1","0")</f>
        <v>1</v>
      </c>
      <c r="E7" s="34"/>
      <c r="F7" s="32"/>
      <c r="H7" s="36"/>
      <c r="Y7" s="37"/>
    </row>
    <row r="8" spans="1:25" ht="51.6">
      <c r="A8" s="53" t="s">
        <v>17</v>
      </c>
      <c r="B8" s="55" t="s">
        <v>18</v>
      </c>
      <c r="C8" s="6" t="s">
        <v>19</v>
      </c>
      <c r="D8" s="29" t="s">
        <v>13</v>
      </c>
      <c r="E8" s="17" t="s">
        <v>20</v>
      </c>
      <c r="F8" s="67"/>
      <c r="H8" s="36"/>
      <c r="Y8" s="37"/>
    </row>
    <row r="9" spans="1:25" ht="26.1">
      <c r="A9" s="64"/>
      <c r="B9" s="64"/>
      <c r="C9" s="6" t="s">
        <v>21</v>
      </c>
      <c r="D9" s="29" t="s">
        <v>13</v>
      </c>
      <c r="E9" s="33" t="s">
        <v>22</v>
      </c>
      <c r="F9" s="64"/>
      <c r="H9" s="36"/>
      <c r="Y9" s="37"/>
    </row>
    <row r="10" spans="1:25" ht="51">
      <c r="A10" s="64"/>
      <c r="B10" s="64"/>
      <c r="C10" s="6" t="s">
        <v>23</v>
      </c>
      <c r="D10" s="29" t="s">
        <v>13</v>
      </c>
      <c r="E10" s="33" t="s">
        <v>22</v>
      </c>
      <c r="F10" s="64"/>
      <c r="H10" s="36"/>
      <c r="Y10" s="37"/>
    </row>
    <row r="11" spans="1:25" ht="26.1">
      <c r="A11" s="64"/>
      <c r="B11" s="64"/>
      <c r="C11" s="6" t="s">
        <v>24</v>
      </c>
      <c r="D11" s="29" t="s">
        <v>25</v>
      </c>
      <c r="E11" s="33" t="s">
        <v>26</v>
      </c>
      <c r="F11" s="64"/>
      <c r="H11" s="36"/>
      <c r="Y11" s="37"/>
    </row>
    <row r="12" spans="1:25" ht="63.6">
      <c r="A12" s="64"/>
      <c r="B12" s="64"/>
      <c r="C12" s="6" t="s">
        <v>27</v>
      </c>
      <c r="D12" s="29" t="s">
        <v>25</v>
      </c>
      <c r="E12" s="33" t="s">
        <v>26</v>
      </c>
      <c r="F12" s="64"/>
      <c r="H12" s="36"/>
      <c r="Y12" s="37"/>
    </row>
    <row r="13" spans="1:25" ht="12.95">
      <c r="A13" s="64"/>
      <c r="B13" s="54" t="s">
        <v>28</v>
      </c>
      <c r="C13" s="65"/>
      <c r="D13" s="29" t="str">
        <f>IF(AND(D8="oui",D9="oui",D10="oui",D11="oui",D12="oui"),"1","0")</f>
        <v>0</v>
      </c>
      <c r="E13" s="68"/>
      <c r="F13" s="65"/>
      <c r="H13" s="36"/>
      <c r="Y13" s="37"/>
    </row>
    <row r="14" spans="1:25" ht="38.1">
      <c r="A14" s="53" t="s">
        <v>29</v>
      </c>
      <c r="B14" s="55" t="s">
        <v>30</v>
      </c>
      <c r="C14" s="6" t="s">
        <v>31</v>
      </c>
      <c r="D14" s="29" t="s">
        <v>25</v>
      </c>
      <c r="E14" s="17" t="s">
        <v>32</v>
      </c>
      <c r="F14" s="67"/>
      <c r="H14" s="36"/>
      <c r="Y14" s="37"/>
    </row>
    <row r="15" spans="1:25" ht="63">
      <c r="A15" s="64"/>
      <c r="B15" s="64"/>
      <c r="C15" s="6" t="s">
        <v>33</v>
      </c>
      <c r="D15" s="29" t="s">
        <v>25</v>
      </c>
      <c r="E15" s="33"/>
      <c r="F15" s="64"/>
      <c r="H15" s="36"/>
      <c r="Y15" s="37"/>
    </row>
    <row r="16" spans="1:25" ht="38.1">
      <c r="A16" s="64"/>
      <c r="B16" s="64"/>
      <c r="C16" s="6" t="s">
        <v>34</v>
      </c>
      <c r="D16" s="29" t="s">
        <v>25</v>
      </c>
      <c r="F16" s="64"/>
      <c r="H16" s="36"/>
      <c r="Y16" s="37"/>
    </row>
    <row r="17" spans="1:25" ht="12.95">
      <c r="A17" s="64"/>
      <c r="B17" s="54" t="s">
        <v>28</v>
      </c>
      <c r="C17" s="65"/>
      <c r="D17" s="29" t="str">
        <f>IF(AND(D14="oui",D15="oui",D16="oui"),"1","0")</f>
        <v>0</v>
      </c>
      <c r="E17" s="68"/>
      <c r="F17" s="65"/>
      <c r="H17" s="36"/>
      <c r="Y17" s="37"/>
    </row>
    <row r="18" spans="1:25" ht="69.95">
      <c r="A18" s="53" t="s">
        <v>35</v>
      </c>
      <c r="B18" s="16" t="s">
        <v>36</v>
      </c>
      <c r="C18" s="17" t="s">
        <v>37</v>
      </c>
      <c r="D18" s="29" t="s">
        <v>25</v>
      </c>
      <c r="E18" s="30" t="s">
        <v>38</v>
      </c>
      <c r="H18" s="36"/>
      <c r="Y18" s="37"/>
    </row>
    <row r="19" spans="1:25" ht="12.95">
      <c r="A19" s="64"/>
      <c r="B19" s="54" t="s">
        <v>28</v>
      </c>
      <c r="C19" s="65"/>
      <c r="D19" s="29" t="str">
        <f>IF(AND(D18="oui"),"1","0")</f>
        <v>0</v>
      </c>
      <c r="E19" s="68"/>
      <c r="F19" s="65"/>
      <c r="H19" s="36"/>
      <c r="Y19" s="37"/>
    </row>
    <row r="20" spans="1:25" ht="75.599999999999994">
      <c r="A20" s="53" t="s">
        <v>39</v>
      </c>
      <c r="B20" s="60" t="s">
        <v>40</v>
      </c>
      <c r="C20" s="6" t="s">
        <v>41</v>
      </c>
      <c r="D20" s="29" t="s">
        <v>25</v>
      </c>
      <c r="E20" s="17" t="s">
        <v>42</v>
      </c>
      <c r="F20" s="67"/>
      <c r="H20" s="36"/>
      <c r="Y20" s="37"/>
    </row>
    <row r="21" spans="1:25" ht="38.1">
      <c r="A21" s="64"/>
      <c r="B21" s="64"/>
      <c r="C21" s="6" t="s">
        <v>43</v>
      </c>
      <c r="D21" s="29" t="s">
        <v>13</v>
      </c>
      <c r="E21" s="33" t="s">
        <v>44</v>
      </c>
      <c r="F21" s="64"/>
      <c r="H21" s="18"/>
      <c r="I21" s="19"/>
      <c r="J21" s="19"/>
      <c r="K21" s="19"/>
      <c r="L21" s="19"/>
      <c r="M21" s="19"/>
      <c r="N21" s="19"/>
      <c r="O21" s="19"/>
      <c r="P21" s="19"/>
      <c r="Q21" s="19"/>
      <c r="R21" s="19"/>
      <c r="S21" s="19"/>
      <c r="T21" s="19"/>
      <c r="U21" s="19"/>
      <c r="V21" s="19"/>
      <c r="W21" s="19"/>
      <c r="X21" s="19"/>
      <c r="Y21" s="20"/>
    </row>
    <row r="22" spans="1:25" ht="38.1">
      <c r="A22" s="64"/>
      <c r="B22" s="64"/>
      <c r="C22" s="6" t="s">
        <v>45</v>
      </c>
      <c r="D22" s="29" t="s">
        <v>25</v>
      </c>
      <c r="E22" s="33" t="s">
        <v>42</v>
      </c>
      <c r="F22" s="64"/>
    </row>
    <row r="23" spans="1:25" ht="12.95">
      <c r="A23" s="64"/>
      <c r="B23" s="54" t="s">
        <v>28</v>
      </c>
      <c r="C23" s="65"/>
      <c r="D23" s="29" t="str">
        <f>IF(AND(D20="oui",D21="oui",D22="oui"),"1","0")</f>
        <v>0</v>
      </c>
      <c r="E23" s="68"/>
      <c r="F23" s="65"/>
    </row>
    <row r="24" spans="1:25" ht="30">
      <c r="A24" s="21">
        <v>2</v>
      </c>
      <c r="B24" s="22" t="s">
        <v>46</v>
      </c>
      <c r="C24" s="38"/>
      <c r="D24" s="44"/>
      <c r="E24" s="40" t="s">
        <v>8</v>
      </c>
      <c r="F24" s="41" t="s">
        <v>9</v>
      </c>
      <c r="G24" s="42">
        <f>(D28+D30+D32+D34+D37)</f>
        <v>1</v>
      </c>
      <c r="H24" s="23">
        <f>COUNTIF(D25:D36, "oui")</f>
        <v>3</v>
      </c>
    </row>
    <row r="25" spans="1:25" ht="126.95">
      <c r="A25" s="53" t="s">
        <v>47</v>
      </c>
      <c r="B25" s="57" t="s">
        <v>48</v>
      </c>
      <c r="C25" s="24" t="s">
        <v>49</v>
      </c>
      <c r="D25" s="29" t="s">
        <v>25</v>
      </c>
      <c r="E25" s="35" t="s">
        <v>50</v>
      </c>
    </row>
    <row r="26" spans="1:25" ht="51">
      <c r="A26" s="64"/>
      <c r="B26" s="64"/>
      <c r="C26" s="26" t="s">
        <v>51</v>
      </c>
      <c r="D26" s="29" t="s">
        <v>13</v>
      </c>
      <c r="E26" s="30" t="s">
        <v>52</v>
      </c>
    </row>
    <row r="27" spans="1:25" ht="51.6">
      <c r="A27" s="64"/>
      <c r="B27" s="64"/>
      <c r="C27" s="6" t="s">
        <v>53</v>
      </c>
      <c r="D27" s="29" t="s">
        <v>13</v>
      </c>
      <c r="E27" s="30" t="s">
        <v>54</v>
      </c>
    </row>
    <row r="28" spans="1:25" ht="12.95">
      <c r="A28" s="64"/>
      <c r="B28" s="54" t="s">
        <v>28</v>
      </c>
      <c r="C28" s="65"/>
      <c r="D28" s="29" t="str">
        <f>IF(AND(D25="oui",D26="oui",D27="oui"),"1","0")</f>
        <v>0</v>
      </c>
    </row>
    <row r="29" spans="1:25" ht="87.95">
      <c r="A29" s="53" t="s">
        <v>55</v>
      </c>
      <c r="B29" s="16" t="s">
        <v>56</v>
      </c>
      <c r="C29" s="17" t="s">
        <v>57</v>
      </c>
      <c r="D29" s="29" t="s">
        <v>13</v>
      </c>
      <c r="E29" s="30" t="s">
        <v>58</v>
      </c>
    </row>
    <row r="30" spans="1:25" ht="12.95">
      <c r="A30" s="64"/>
      <c r="B30" s="54" t="s">
        <v>28</v>
      </c>
      <c r="C30" s="65"/>
      <c r="D30" s="29" t="str">
        <f>IF(AND(D29="oui"),"1","0")</f>
        <v>1</v>
      </c>
    </row>
    <row r="31" spans="1:25" ht="75.599999999999994">
      <c r="A31" s="53" t="s">
        <v>59</v>
      </c>
      <c r="B31" s="14" t="s">
        <v>60</v>
      </c>
      <c r="C31" s="27" t="s">
        <v>61</v>
      </c>
      <c r="D31" s="29" t="s">
        <v>25</v>
      </c>
    </row>
    <row r="32" spans="1:25" ht="12.95">
      <c r="A32" s="64"/>
      <c r="B32" s="54" t="s">
        <v>28</v>
      </c>
      <c r="C32" s="65"/>
      <c r="D32" s="29" t="str">
        <f>IF(AND(D31="oui"),"1","0")</f>
        <v>0</v>
      </c>
    </row>
    <row r="33" spans="1:8" ht="63">
      <c r="A33" s="53" t="s">
        <v>62</v>
      </c>
      <c r="B33" s="16" t="s">
        <v>63</v>
      </c>
      <c r="C33" s="27" t="s">
        <v>64</v>
      </c>
      <c r="D33" s="29" t="s">
        <v>25</v>
      </c>
      <c r="E33" s="30" t="s">
        <v>65</v>
      </c>
    </row>
    <row r="34" spans="1:8" ht="12.95">
      <c r="A34" s="64"/>
      <c r="B34" s="54" t="s">
        <v>28</v>
      </c>
      <c r="C34" s="65"/>
      <c r="D34" s="29" t="str">
        <f>IF(AND(D33="yes"),"1","0")</f>
        <v>0</v>
      </c>
    </row>
    <row r="35" spans="1:8" ht="87.6">
      <c r="A35" s="53" t="s">
        <v>66</v>
      </c>
      <c r="B35" s="56" t="s">
        <v>67</v>
      </c>
      <c r="C35" s="6" t="s">
        <v>68</v>
      </c>
      <c r="D35" s="29" t="s">
        <v>25</v>
      </c>
    </row>
    <row r="36" spans="1:8" ht="64.5">
      <c r="A36" s="64"/>
      <c r="B36" s="64"/>
      <c r="C36" s="6" t="s">
        <v>69</v>
      </c>
      <c r="D36" s="29" t="s">
        <v>25</v>
      </c>
    </row>
    <row r="37" spans="1:8" ht="12.95">
      <c r="A37" s="64"/>
      <c r="B37" s="54" t="s">
        <v>28</v>
      </c>
      <c r="C37" s="65"/>
      <c r="D37" s="29" t="str">
        <f>IF(AND(D35="oui",D36="oui"),"1","0")</f>
        <v>0</v>
      </c>
    </row>
    <row r="38" spans="1:8" ht="57.95">
      <c r="A38" s="45">
        <v>3</v>
      </c>
      <c r="B38" s="46" t="s">
        <v>70</v>
      </c>
      <c r="C38" s="47"/>
      <c r="D38" s="48"/>
      <c r="E38" s="40" t="s">
        <v>8</v>
      </c>
      <c r="F38" s="41" t="s">
        <v>9</v>
      </c>
      <c r="G38" s="42">
        <f>(D41+D45+D47+D49+D51)</f>
        <v>0</v>
      </c>
      <c r="H38" s="49">
        <f>COUNTIF(D39:D50, "oui")</f>
        <v>0</v>
      </c>
    </row>
    <row r="39" spans="1:8" ht="38.450000000000003">
      <c r="A39" s="53" t="s">
        <v>71</v>
      </c>
      <c r="B39" s="55" t="s">
        <v>72</v>
      </c>
      <c r="C39" s="6" t="s">
        <v>73</v>
      </c>
      <c r="D39" s="29" t="s">
        <v>25</v>
      </c>
      <c r="E39" s="30" t="s">
        <v>74</v>
      </c>
    </row>
    <row r="40" spans="1:8" ht="51.6">
      <c r="A40" s="64"/>
      <c r="B40" s="64"/>
      <c r="C40" s="6" t="s">
        <v>75</v>
      </c>
      <c r="D40" s="29" t="s">
        <v>25</v>
      </c>
    </row>
    <row r="41" spans="1:8" ht="12.95">
      <c r="A41" s="64"/>
      <c r="B41" s="54" t="s">
        <v>28</v>
      </c>
      <c r="C41" s="65"/>
      <c r="D41" s="29" t="str">
        <f>IF(AND(D39="oui",D40="oui"),"1","0")</f>
        <v>0</v>
      </c>
    </row>
    <row r="42" spans="1:8" ht="87.6">
      <c r="A42" s="53" t="s">
        <v>76</v>
      </c>
      <c r="B42" s="55" t="s">
        <v>77</v>
      </c>
      <c r="C42" s="6" t="s">
        <v>78</v>
      </c>
      <c r="D42" s="29" t="s">
        <v>25</v>
      </c>
      <c r="E42" s="30" t="s">
        <v>79</v>
      </c>
    </row>
    <row r="43" spans="1:8" ht="38.1">
      <c r="A43" s="64"/>
      <c r="B43" s="64"/>
      <c r="C43" s="6" t="s">
        <v>80</v>
      </c>
      <c r="D43" s="29" t="s">
        <v>25</v>
      </c>
    </row>
    <row r="44" spans="1:8" ht="38.450000000000003">
      <c r="A44" s="64"/>
      <c r="B44" s="64"/>
      <c r="C44" s="6" t="s">
        <v>81</v>
      </c>
      <c r="D44" s="29" t="s">
        <v>25</v>
      </c>
    </row>
    <row r="45" spans="1:8" ht="12.95">
      <c r="A45" s="64"/>
      <c r="B45" s="54" t="s">
        <v>28</v>
      </c>
      <c r="C45" s="65"/>
      <c r="D45" s="29" t="str">
        <f>IF(AND(D42="oui",D43="oui",D44="oui"),"1","0")</f>
        <v>0</v>
      </c>
    </row>
    <row r="46" spans="1:8" ht="63.6">
      <c r="A46" s="13" t="s">
        <v>82</v>
      </c>
      <c r="B46" s="16" t="s">
        <v>83</v>
      </c>
      <c r="C46" s="17" t="s">
        <v>84</v>
      </c>
      <c r="D46" s="29" t="s">
        <v>25</v>
      </c>
      <c r="E46" s="30" t="s">
        <v>85</v>
      </c>
    </row>
    <row r="47" spans="1:8" ht="14.1">
      <c r="A47" s="13"/>
      <c r="B47" s="54" t="s">
        <v>28</v>
      </c>
      <c r="C47" s="65"/>
      <c r="D47" s="29" t="str">
        <f>IF(AND(D46="OUI"),"1","0")</f>
        <v>0</v>
      </c>
    </row>
    <row r="48" spans="1:8" ht="88.5">
      <c r="A48" s="13" t="s">
        <v>86</v>
      </c>
      <c r="B48" s="16" t="s">
        <v>87</v>
      </c>
      <c r="C48" s="17" t="s">
        <v>88</v>
      </c>
      <c r="D48" s="29" t="s">
        <v>25</v>
      </c>
    </row>
    <row r="49" spans="1:25" ht="14.1">
      <c r="A49" s="13"/>
      <c r="B49" s="54" t="s">
        <v>28</v>
      </c>
      <c r="C49" s="65"/>
      <c r="D49" s="29" t="str">
        <f>IF(AND(D48="oui"),"1","0")</f>
        <v>0</v>
      </c>
    </row>
    <row r="50" spans="1:25" ht="88.5">
      <c r="A50" s="13" t="s">
        <v>89</v>
      </c>
      <c r="B50" s="16" t="s">
        <v>90</v>
      </c>
      <c r="C50" s="17" t="s">
        <v>91</v>
      </c>
      <c r="D50" s="29" t="s">
        <v>25</v>
      </c>
    </row>
    <row r="51" spans="1:25" ht="14.1">
      <c r="A51" s="13"/>
      <c r="B51" s="54" t="s">
        <v>28</v>
      </c>
      <c r="C51" s="65"/>
      <c r="D51" s="29" t="str">
        <f>IF(AND(D50="oui"),"1","0")</f>
        <v>0</v>
      </c>
    </row>
    <row r="52" spans="1:25" ht="44.1">
      <c r="A52" s="50">
        <v>4</v>
      </c>
      <c r="B52" s="46" t="s">
        <v>92</v>
      </c>
      <c r="C52" s="38"/>
      <c r="D52" s="44"/>
      <c r="E52" s="40" t="s">
        <v>8</v>
      </c>
      <c r="F52" s="41" t="s">
        <v>9</v>
      </c>
      <c r="G52" s="42">
        <f>(D54+D56+D61+D65+D67)</f>
        <v>0</v>
      </c>
      <c r="H52" s="49">
        <f>COUNTIF(D53:D66, "oui")</f>
        <v>0</v>
      </c>
    </row>
    <row r="53" spans="1:25" ht="69.95">
      <c r="A53" s="53" t="s">
        <v>93</v>
      </c>
      <c r="B53" s="14" t="s">
        <v>94</v>
      </c>
      <c r="C53" s="17" t="s">
        <v>95</v>
      </c>
      <c r="D53" s="29" t="s">
        <v>25</v>
      </c>
      <c r="E53" s="30" t="s">
        <v>96</v>
      </c>
    </row>
    <row r="54" spans="1:25" ht="12.95">
      <c r="A54" s="64"/>
      <c r="B54" s="54" t="s">
        <v>28</v>
      </c>
      <c r="C54" s="65"/>
      <c r="D54" s="29" t="str">
        <f>IF(AND(D53="oui"),"1","0")</f>
        <v>0</v>
      </c>
    </row>
    <row r="55" spans="1:25" ht="84">
      <c r="A55" s="13" t="s">
        <v>97</v>
      </c>
      <c r="B55" s="14" t="s">
        <v>98</v>
      </c>
      <c r="C55" s="17" t="s">
        <v>99</v>
      </c>
      <c r="D55" s="29" t="s">
        <v>25</v>
      </c>
    </row>
    <row r="56" spans="1:25" ht="14.1">
      <c r="A56" s="15"/>
      <c r="B56" s="58"/>
      <c r="C56" s="65"/>
      <c r="D56" s="29" t="str">
        <f>IF(AND(D55="oui"),"1","0")</f>
        <v>0</v>
      </c>
      <c r="E56" s="6"/>
      <c r="F56" s="15"/>
      <c r="G56" s="15"/>
      <c r="H56" s="15"/>
      <c r="I56" s="15"/>
      <c r="J56" s="15"/>
      <c r="K56" s="15"/>
      <c r="L56" s="15"/>
      <c r="M56" s="15"/>
      <c r="N56" s="15"/>
      <c r="O56" s="15"/>
      <c r="P56" s="15"/>
      <c r="Q56" s="15"/>
      <c r="R56" s="15"/>
      <c r="S56" s="15"/>
      <c r="T56" s="15"/>
      <c r="U56" s="15"/>
      <c r="V56" s="15"/>
      <c r="W56" s="15"/>
      <c r="X56" s="15"/>
      <c r="Y56" s="15"/>
    </row>
    <row r="57" spans="1:25" ht="39">
      <c r="A57" s="53" t="s">
        <v>100</v>
      </c>
      <c r="B57" s="55" t="s">
        <v>101</v>
      </c>
      <c r="C57" s="6" t="s">
        <v>102</v>
      </c>
      <c r="D57" s="29" t="s">
        <v>25</v>
      </c>
    </row>
    <row r="58" spans="1:25" ht="38.450000000000003">
      <c r="A58" s="64"/>
      <c r="B58" s="64"/>
      <c r="C58" s="6" t="s">
        <v>103</v>
      </c>
      <c r="D58" s="29" t="s">
        <v>25</v>
      </c>
    </row>
    <row r="59" spans="1:25" ht="51.95">
      <c r="A59" s="64"/>
      <c r="B59" s="64"/>
      <c r="C59" s="6" t="s">
        <v>104</v>
      </c>
      <c r="D59" s="29" t="s">
        <v>25</v>
      </c>
    </row>
    <row r="60" spans="1:25" ht="38.450000000000003">
      <c r="A60" s="64"/>
      <c r="B60" s="64"/>
      <c r="C60" s="6" t="s">
        <v>105</v>
      </c>
      <c r="D60" s="29" t="s">
        <v>25</v>
      </c>
    </row>
    <row r="61" spans="1:25" ht="12.95">
      <c r="A61" s="64"/>
      <c r="B61" s="54" t="s">
        <v>28</v>
      </c>
      <c r="C61" s="65"/>
      <c r="D61" s="29" t="str">
        <f>IF(AND(D57="oui",D58="oui",D59="oui",D60="oui"),"1","0")</f>
        <v>0</v>
      </c>
    </row>
    <row r="62" spans="1:25" ht="76.5">
      <c r="A62" s="53" t="s">
        <v>106</v>
      </c>
      <c r="B62" s="55" t="s">
        <v>107</v>
      </c>
      <c r="C62" s="6" t="s">
        <v>108</v>
      </c>
      <c r="D62" s="29" t="s">
        <v>25</v>
      </c>
    </row>
    <row r="63" spans="1:25" ht="76.5">
      <c r="A63" s="64"/>
      <c r="B63" s="64"/>
      <c r="C63" s="6" t="s">
        <v>109</v>
      </c>
      <c r="D63" s="29" t="s">
        <v>25</v>
      </c>
    </row>
    <row r="64" spans="1:25" ht="88.5">
      <c r="A64" s="64"/>
      <c r="B64" s="64"/>
      <c r="C64" s="6" t="s">
        <v>110</v>
      </c>
      <c r="D64" s="29" t="s">
        <v>25</v>
      </c>
    </row>
    <row r="65" spans="1:8" ht="12.95">
      <c r="A65" s="64"/>
      <c r="B65" s="54" t="s">
        <v>28</v>
      </c>
      <c r="C65" s="65"/>
      <c r="D65" s="29" t="str">
        <f>IF(AND(D62="oui",D63="oui",D64="oui"),"1","0")</f>
        <v>0</v>
      </c>
    </row>
    <row r="66" spans="1:8" ht="75.95">
      <c r="A66" s="59" t="s">
        <v>111</v>
      </c>
      <c r="B66" s="16" t="s">
        <v>112</v>
      </c>
      <c r="C66" s="17" t="s">
        <v>113</v>
      </c>
      <c r="D66" s="29" t="s">
        <v>25</v>
      </c>
    </row>
    <row r="67" spans="1:8" ht="12.95">
      <c r="A67" s="64"/>
      <c r="B67" s="54" t="s">
        <v>28</v>
      </c>
      <c r="C67" s="65"/>
      <c r="D67" s="29" t="str">
        <f>IF(AND(D66="OUI"),"1","0")</f>
        <v>0</v>
      </c>
    </row>
    <row r="68" spans="1:8" ht="57.95">
      <c r="A68" s="50">
        <v>5</v>
      </c>
      <c r="B68" s="46" t="s">
        <v>114</v>
      </c>
      <c r="C68" s="38"/>
      <c r="D68" s="44"/>
      <c r="E68" s="40" t="s">
        <v>8</v>
      </c>
      <c r="F68" s="41" t="s">
        <v>9</v>
      </c>
      <c r="G68" s="42">
        <f>(D70+D73+D77+D79+D81)</f>
        <v>3</v>
      </c>
      <c r="H68" s="49">
        <f>COUNTIF(D69:D80, "oui")</f>
        <v>6</v>
      </c>
    </row>
    <row r="69" spans="1:8" ht="69.95">
      <c r="A69" s="53" t="s">
        <v>115</v>
      </c>
      <c r="B69" s="14" t="s">
        <v>116</v>
      </c>
      <c r="C69" s="17" t="s">
        <v>117</v>
      </c>
      <c r="D69" s="29" t="s">
        <v>13</v>
      </c>
      <c r="E69" s="30" t="s">
        <v>118</v>
      </c>
      <c r="F69" s="30" t="s">
        <v>119</v>
      </c>
    </row>
    <row r="70" spans="1:8" ht="12.95">
      <c r="A70" s="64"/>
      <c r="B70" s="54" t="s">
        <v>28</v>
      </c>
      <c r="C70" s="65"/>
      <c r="D70" s="29" t="str">
        <f>IF(AND(D69="oui"),"1","0")</f>
        <v>1</v>
      </c>
    </row>
    <row r="71" spans="1:8" ht="63">
      <c r="A71" s="53" t="s">
        <v>120</v>
      </c>
      <c r="B71" s="55" t="s">
        <v>121</v>
      </c>
      <c r="C71" s="6" t="s">
        <v>122</v>
      </c>
      <c r="D71" s="29" t="s">
        <v>13</v>
      </c>
      <c r="E71" s="31" t="s">
        <v>123</v>
      </c>
      <c r="F71" s="30" t="s">
        <v>124</v>
      </c>
    </row>
    <row r="72" spans="1:8" ht="100.5">
      <c r="A72" s="64"/>
      <c r="B72" s="64"/>
      <c r="C72" s="6" t="s">
        <v>125</v>
      </c>
      <c r="D72" s="29" t="s">
        <v>13</v>
      </c>
      <c r="E72" s="31" t="s">
        <v>126</v>
      </c>
      <c r="F72" s="30" t="s">
        <v>127</v>
      </c>
    </row>
    <row r="73" spans="1:8" ht="12.95">
      <c r="A73" s="64"/>
      <c r="B73" s="54" t="s">
        <v>28</v>
      </c>
      <c r="C73" s="65"/>
      <c r="D73" s="29" t="str">
        <f>IF(AND(D71="oui",D72="oui"),"1","0")</f>
        <v>1</v>
      </c>
    </row>
    <row r="74" spans="1:8" ht="50.1">
      <c r="A74" s="53" t="s">
        <v>128</v>
      </c>
      <c r="B74" s="55" t="s">
        <v>129</v>
      </c>
      <c r="C74" s="6" t="s">
        <v>130</v>
      </c>
      <c r="D74" s="29" t="s">
        <v>13</v>
      </c>
      <c r="E74" s="30" t="s">
        <v>131</v>
      </c>
    </row>
    <row r="75" spans="1:8" ht="50.45">
      <c r="A75" s="64"/>
      <c r="B75" s="64"/>
      <c r="C75" s="6" t="s">
        <v>132</v>
      </c>
      <c r="D75" s="29" t="s">
        <v>13</v>
      </c>
      <c r="E75" s="31" t="s">
        <v>133</v>
      </c>
    </row>
    <row r="76" spans="1:8" ht="63">
      <c r="A76" s="64"/>
      <c r="B76" s="64"/>
      <c r="C76" s="6" t="s">
        <v>134</v>
      </c>
      <c r="D76" s="29" t="s">
        <v>25</v>
      </c>
      <c r="E76" s="30" t="s">
        <v>135</v>
      </c>
    </row>
    <row r="77" spans="1:8" ht="12.95">
      <c r="A77" s="64"/>
      <c r="B77" s="54" t="s">
        <v>28</v>
      </c>
      <c r="C77" s="65"/>
      <c r="D77" s="29" t="str">
        <f>IF(AND(D74="oui",D75="oui",D76="oui"),"1","0")</f>
        <v>0</v>
      </c>
    </row>
    <row r="78" spans="1:8" ht="101.1">
      <c r="A78" s="53" t="s">
        <v>136</v>
      </c>
      <c r="B78" s="14" t="s">
        <v>137</v>
      </c>
      <c r="C78" s="17" t="s">
        <v>138</v>
      </c>
      <c r="D78" s="29" t="s">
        <v>13</v>
      </c>
      <c r="E78" s="30" t="s">
        <v>139</v>
      </c>
    </row>
    <row r="79" spans="1:8" ht="12.95">
      <c r="A79" s="64"/>
      <c r="B79" s="54" t="s">
        <v>28</v>
      </c>
      <c r="C79" s="65"/>
      <c r="D79" s="29" t="str">
        <f>IF(AND(D78="OUI"),"1","0")</f>
        <v>1</v>
      </c>
    </row>
    <row r="80" spans="1:8" ht="63.6">
      <c r="A80" s="53" t="s">
        <v>140</v>
      </c>
      <c r="B80" s="14" t="s">
        <v>141</v>
      </c>
      <c r="C80" s="17" t="s">
        <v>142</v>
      </c>
      <c r="D80" s="29" t="s">
        <v>25</v>
      </c>
      <c r="F80" t="s">
        <v>143</v>
      </c>
    </row>
    <row r="81" spans="1:4" ht="12.95">
      <c r="A81" s="64"/>
      <c r="B81" s="54" t="s">
        <v>28</v>
      </c>
      <c r="C81" s="65"/>
      <c r="D81" s="29" t="str">
        <f>IF(AND(D80="OUI"),"1","0")</f>
        <v>0</v>
      </c>
    </row>
    <row r="82" spans="1:4">
      <c r="B82" s="6"/>
      <c r="C82" s="6"/>
    </row>
    <row r="83" spans="1:4">
      <c r="B83" s="6"/>
      <c r="C83" s="6"/>
    </row>
    <row r="84" spans="1:4">
      <c r="B84" s="6"/>
      <c r="C84" s="6"/>
    </row>
    <row r="85" spans="1:4">
      <c r="B85" s="6"/>
      <c r="C85" s="6"/>
    </row>
    <row r="86" spans="1:4">
      <c r="B86" s="6"/>
      <c r="C86" s="6"/>
    </row>
    <row r="87" spans="1:4">
      <c r="B87" s="6"/>
      <c r="C87" s="6"/>
    </row>
    <row r="88" spans="1:4">
      <c r="B88" s="6"/>
      <c r="C88" s="6"/>
    </row>
    <row r="89" spans="1:4">
      <c r="B89" s="6"/>
      <c r="C89" s="6"/>
    </row>
    <row r="90" spans="1:4">
      <c r="B90" s="6"/>
      <c r="C90" s="6"/>
    </row>
    <row r="91" spans="1:4">
      <c r="B91" s="6"/>
      <c r="C91" s="6"/>
    </row>
    <row r="92" spans="1:4">
      <c r="B92" s="6"/>
      <c r="C92" s="6"/>
    </row>
    <row r="93" spans="1:4">
      <c r="B93" s="6"/>
      <c r="C93" s="6"/>
    </row>
    <row r="94" spans="1:4">
      <c r="B94" s="6"/>
      <c r="C94" s="6"/>
    </row>
    <row r="95" spans="1:4">
      <c r="B95" s="6"/>
      <c r="C95" s="6"/>
    </row>
    <row r="96" spans="1:4">
      <c r="B96" s="6"/>
      <c r="C96" s="6"/>
    </row>
    <row r="97" spans="2:3">
      <c r="B97" s="6"/>
      <c r="C97" s="6"/>
    </row>
    <row r="98" spans="2:3">
      <c r="B98" s="6"/>
      <c r="C98" s="6"/>
    </row>
    <row r="99" spans="2:3">
      <c r="B99" s="6"/>
      <c r="C99" s="6"/>
    </row>
    <row r="100" spans="2:3">
      <c r="B100" s="6"/>
      <c r="C100" s="6"/>
    </row>
    <row r="101" spans="2:3">
      <c r="B101" s="6"/>
      <c r="C101" s="6"/>
    </row>
    <row r="102" spans="2:3">
      <c r="B102" s="6"/>
      <c r="C102" s="6"/>
    </row>
    <row r="103" spans="2:3">
      <c r="B103" s="6"/>
      <c r="C103" s="6"/>
    </row>
    <row r="104" spans="2:3">
      <c r="B104" s="6"/>
      <c r="C104" s="6"/>
    </row>
    <row r="105" spans="2:3">
      <c r="B105" s="6"/>
      <c r="C105" s="6"/>
    </row>
    <row r="106" spans="2:3">
      <c r="B106" s="6"/>
      <c r="C106" s="6"/>
    </row>
    <row r="107" spans="2:3">
      <c r="B107" s="6"/>
      <c r="C107" s="6"/>
    </row>
    <row r="108" spans="2:3">
      <c r="B108" s="6"/>
      <c r="C108" s="6"/>
    </row>
    <row r="109" spans="2:3">
      <c r="B109" s="6"/>
      <c r="C109" s="6"/>
    </row>
    <row r="110" spans="2:3">
      <c r="B110" s="6"/>
      <c r="C110" s="6"/>
    </row>
    <row r="111" spans="2:3">
      <c r="B111" s="6"/>
      <c r="C111" s="6"/>
    </row>
    <row r="112" spans="2:3">
      <c r="B112" s="6"/>
      <c r="C112" s="6"/>
    </row>
    <row r="113" spans="2:3">
      <c r="B113" s="6"/>
      <c r="C113" s="6"/>
    </row>
    <row r="114" spans="2:3">
      <c r="B114" s="6"/>
      <c r="C114" s="6"/>
    </row>
    <row r="115" spans="2:3">
      <c r="B115" s="6"/>
      <c r="C115" s="6"/>
    </row>
    <row r="116" spans="2:3">
      <c r="B116" s="6"/>
      <c r="C116" s="6"/>
    </row>
    <row r="117" spans="2:3">
      <c r="B117" s="6"/>
      <c r="C117" s="6"/>
    </row>
    <row r="118" spans="2:3">
      <c r="B118" s="6"/>
      <c r="C118" s="6"/>
    </row>
    <row r="119" spans="2:3">
      <c r="B119" s="6"/>
      <c r="C119" s="6"/>
    </row>
    <row r="120" spans="2:3">
      <c r="B120" s="6"/>
      <c r="C120" s="6"/>
    </row>
    <row r="121" spans="2:3">
      <c r="B121" s="6"/>
      <c r="C121" s="6"/>
    </row>
    <row r="122" spans="2:3">
      <c r="B122" s="6"/>
      <c r="C122" s="6"/>
    </row>
    <row r="123" spans="2:3">
      <c r="B123" s="6"/>
      <c r="C123" s="6"/>
    </row>
    <row r="124" spans="2:3">
      <c r="B124" s="6"/>
      <c r="C124" s="6"/>
    </row>
    <row r="125" spans="2:3">
      <c r="B125" s="6"/>
      <c r="C125" s="6"/>
    </row>
    <row r="126" spans="2:3">
      <c r="B126" s="6"/>
      <c r="C126" s="6"/>
    </row>
    <row r="127" spans="2:3">
      <c r="B127" s="6"/>
      <c r="C127" s="6"/>
    </row>
    <row r="128" spans="2:3">
      <c r="B128" s="6"/>
      <c r="C128" s="6"/>
    </row>
    <row r="129" spans="2:3">
      <c r="B129" s="6"/>
      <c r="C129" s="6"/>
    </row>
    <row r="130" spans="2:3">
      <c r="B130" s="6"/>
      <c r="C130" s="6"/>
    </row>
    <row r="131" spans="2:3">
      <c r="B131" s="6"/>
      <c r="C131" s="6"/>
    </row>
    <row r="132" spans="2:3">
      <c r="B132" s="6"/>
      <c r="C132" s="6"/>
    </row>
    <row r="133" spans="2:3">
      <c r="B133" s="6"/>
      <c r="C133" s="6"/>
    </row>
    <row r="134" spans="2:3">
      <c r="B134" s="6"/>
      <c r="C134" s="6"/>
    </row>
    <row r="135" spans="2:3">
      <c r="B135" s="6"/>
      <c r="C135" s="6"/>
    </row>
    <row r="136" spans="2:3">
      <c r="B136" s="6"/>
      <c r="C136" s="6"/>
    </row>
    <row r="137" spans="2:3">
      <c r="B137" s="6"/>
      <c r="C137" s="6"/>
    </row>
    <row r="138" spans="2:3">
      <c r="B138" s="6"/>
      <c r="C138" s="6"/>
    </row>
    <row r="139" spans="2:3">
      <c r="B139" s="6"/>
      <c r="C139" s="6"/>
    </row>
    <row r="140" spans="2:3">
      <c r="B140" s="6"/>
      <c r="C140" s="6"/>
    </row>
    <row r="141" spans="2:3">
      <c r="B141" s="6"/>
      <c r="C141" s="6"/>
    </row>
    <row r="142" spans="2:3">
      <c r="B142" s="6"/>
      <c r="C142" s="6"/>
    </row>
    <row r="143" spans="2:3">
      <c r="B143" s="6"/>
      <c r="C143" s="6"/>
    </row>
    <row r="144" spans="2:3">
      <c r="B144" s="6"/>
      <c r="C144" s="6"/>
    </row>
    <row r="145" spans="2:3">
      <c r="B145" s="6"/>
      <c r="C145" s="6"/>
    </row>
    <row r="146" spans="2:3">
      <c r="B146" s="6"/>
      <c r="C146" s="6"/>
    </row>
    <row r="147" spans="2:3">
      <c r="B147" s="6"/>
      <c r="C147" s="6"/>
    </row>
    <row r="148" spans="2:3">
      <c r="B148" s="6"/>
      <c r="C148" s="6"/>
    </row>
    <row r="149" spans="2:3">
      <c r="B149" s="6"/>
      <c r="C149" s="6"/>
    </row>
    <row r="150" spans="2:3">
      <c r="B150" s="6"/>
      <c r="C150" s="6"/>
    </row>
    <row r="151" spans="2:3">
      <c r="B151" s="6"/>
      <c r="C151" s="6"/>
    </row>
    <row r="152" spans="2:3">
      <c r="B152" s="6"/>
      <c r="C152" s="6"/>
    </row>
    <row r="153" spans="2:3">
      <c r="B153" s="6"/>
      <c r="C153" s="6"/>
    </row>
    <row r="154" spans="2:3">
      <c r="B154" s="6"/>
      <c r="C154" s="6"/>
    </row>
    <row r="155" spans="2:3">
      <c r="B155" s="6"/>
      <c r="C155" s="6"/>
    </row>
    <row r="156" spans="2:3">
      <c r="B156" s="6"/>
      <c r="C156" s="6"/>
    </row>
    <row r="157" spans="2:3">
      <c r="B157" s="6"/>
      <c r="C157" s="6"/>
    </row>
    <row r="158" spans="2:3">
      <c r="B158" s="6"/>
      <c r="C158" s="6"/>
    </row>
    <row r="159" spans="2:3">
      <c r="B159" s="6"/>
      <c r="C159" s="6"/>
    </row>
    <row r="160" spans="2:3">
      <c r="B160" s="6"/>
      <c r="C160" s="6"/>
    </row>
    <row r="161" spans="2:3">
      <c r="B161" s="6"/>
      <c r="C161" s="6"/>
    </row>
    <row r="162" spans="2:3">
      <c r="B162" s="6"/>
      <c r="C162" s="6"/>
    </row>
    <row r="163" spans="2:3">
      <c r="B163" s="6"/>
      <c r="C163" s="6"/>
    </row>
    <row r="164" spans="2:3">
      <c r="B164" s="6"/>
      <c r="C164" s="6"/>
    </row>
    <row r="165" spans="2:3">
      <c r="B165" s="6"/>
      <c r="C165" s="6"/>
    </row>
    <row r="166" spans="2:3">
      <c r="B166" s="6"/>
      <c r="C166" s="6"/>
    </row>
    <row r="167" spans="2:3">
      <c r="B167" s="6"/>
      <c r="C167" s="6"/>
    </row>
    <row r="168" spans="2:3">
      <c r="B168" s="6"/>
      <c r="C168" s="6"/>
    </row>
    <row r="169" spans="2:3">
      <c r="B169" s="6"/>
      <c r="C169" s="6"/>
    </row>
    <row r="170" spans="2:3">
      <c r="B170" s="6"/>
      <c r="C170" s="6"/>
    </row>
    <row r="171" spans="2:3">
      <c r="B171" s="6"/>
      <c r="C171" s="6"/>
    </row>
    <row r="172" spans="2:3">
      <c r="B172" s="6"/>
      <c r="C172" s="6"/>
    </row>
    <row r="173" spans="2:3">
      <c r="B173" s="6"/>
      <c r="C173" s="6"/>
    </row>
    <row r="174" spans="2:3">
      <c r="B174" s="6"/>
      <c r="C174" s="6"/>
    </row>
    <row r="175" spans="2:3">
      <c r="B175" s="6"/>
      <c r="C175" s="6"/>
    </row>
    <row r="176" spans="2:3">
      <c r="B176" s="6"/>
      <c r="C176" s="6"/>
    </row>
    <row r="177" spans="2:3">
      <c r="B177" s="6"/>
      <c r="C177" s="6"/>
    </row>
    <row r="178" spans="2:3">
      <c r="B178" s="6"/>
      <c r="C178" s="6"/>
    </row>
    <row r="179" spans="2:3">
      <c r="B179" s="6"/>
      <c r="C179" s="6"/>
    </row>
    <row r="180" spans="2:3">
      <c r="B180" s="6"/>
      <c r="C180" s="6"/>
    </row>
    <row r="181" spans="2:3">
      <c r="B181" s="6"/>
      <c r="C181" s="6"/>
    </row>
    <row r="182" spans="2:3">
      <c r="B182" s="6"/>
      <c r="C182" s="6"/>
    </row>
    <row r="183" spans="2:3">
      <c r="B183" s="6"/>
      <c r="C183" s="6"/>
    </row>
    <row r="184" spans="2:3">
      <c r="B184" s="6"/>
      <c r="C184" s="6"/>
    </row>
    <row r="185" spans="2:3">
      <c r="B185" s="6"/>
      <c r="C185" s="6"/>
    </row>
    <row r="186" spans="2:3">
      <c r="B186" s="6"/>
      <c r="C186" s="6"/>
    </row>
    <row r="187" spans="2:3">
      <c r="B187" s="6"/>
      <c r="C187" s="6"/>
    </row>
    <row r="188" spans="2:3">
      <c r="B188" s="6"/>
      <c r="C188" s="6"/>
    </row>
    <row r="189" spans="2:3">
      <c r="B189" s="6"/>
      <c r="C189" s="6"/>
    </row>
    <row r="190" spans="2:3">
      <c r="B190" s="6"/>
      <c r="C190" s="6"/>
    </row>
    <row r="191" spans="2:3">
      <c r="B191" s="6"/>
      <c r="C191" s="6"/>
    </row>
    <row r="192" spans="2:3">
      <c r="B192" s="6"/>
      <c r="C192" s="6"/>
    </row>
    <row r="193" spans="2:3">
      <c r="B193" s="6"/>
      <c r="C193" s="6"/>
    </row>
    <row r="194" spans="2:3">
      <c r="B194" s="6"/>
      <c r="C194" s="6"/>
    </row>
    <row r="195" spans="2:3">
      <c r="B195" s="6"/>
      <c r="C195" s="6"/>
    </row>
    <row r="196" spans="2:3">
      <c r="B196" s="6"/>
      <c r="C196" s="6"/>
    </row>
    <row r="197" spans="2:3">
      <c r="B197" s="6"/>
      <c r="C197" s="6"/>
    </row>
    <row r="198" spans="2:3">
      <c r="B198" s="6"/>
      <c r="C198" s="6"/>
    </row>
    <row r="199" spans="2:3">
      <c r="B199" s="6"/>
      <c r="C199" s="6"/>
    </row>
    <row r="200" spans="2:3">
      <c r="B200" s="6"/>
      <c r="C200" s="6"/>
    </row>
    <row r="201" spans="2:3">
      <c r="B201" s="6"/>
      <c r="C201" s="6"/>
    </row>
    <row r="202" spans="2:3">
      <c r="B202" s="6"/>
      <c r="C202" s="6"/>
    </row>
    <row r="203" spans="2:3">
      <c r="B203" s="6"/>
      <c r="C203" s="6"/>
    </row>
    <row r="204" spans="2:3">
      <c r="B204" s="6"/>
      <c r="C204" s="6"/>
    </row>
    <row r="205" spans="2:3">
      <c r="B205" s="6"/>
      <c r="C205" s="6"/>
    </row>
    <row r="206" spans="2:3">
      <c r="B206" s="6"/>
      <c r="C206" s="6"/>
    </row>
    <row r="207" spans="2:3">
      <c r="B207" s="6"/>
      <c r="C207" s="6"/>
    </row>
    <row r="208" spans="2:3">
      <c r="B208" s="6"/>
      <c r="C208" s="6"/>
    </row>
    <row r="209" spans="2:3">
      <c r="B209" s="6"/>
      <c r="C209" s="6"/>
    </row>
    <row r="210" spans="2:3">
      <c r="B210" s="6"/>
      <c r="C210" s="6"/>
    </row>
    <row r="211" spans="2:3">
      <c r="B211" s="6"/>
      <c r="C211" s="6"/>
    </row>
    <row r="212" spans="2:3">
      <c r="B212" s="6"/>
      <c r="C212" s="6"/>
    </row>
    <row r="213" spans="2:3">
      <c r="B213" s="6"/>
      <c r="C213" s="6"/>
    </row>
    <row r="214" spans="2:3">
      <c r="B214" s="6"/>
      <c r="C214" s="6"/>
    </row>
    <row r="215" spans="2:3">
      <c r="B215" s="6"/>
      <c r="C215" s="6"/>
    </row>
    <row r="216" spans="2:3">
      <c r="B216" s="6"/>
      <c r="C216" s="6"/>
    </row>
    <row r="217" spans="2:3">
      <c r="B217" s="6"/>
      <c r="C217" s="6"/>
    </row>
    <row r="218" spans="2:3">
      <c r="B218" s="6"/>
      <c r="C218" s="6"/>
    </row>
    <row r="219" spans="2:3">
      <c r="B219" s="6"/>
      <c r="C219" s="6"/>
    </row>
    <row r="220" spans="2:3">
      <c r="B220" s="6"/>
      <c r="C220" s="6"/>
    </row>
    <row r="221" spans="2:3">
      <c r="B221" s="6"/>
      <c r="C221" s="6"/>
    </row>
    <row r="222" spans="2:3">
      <c r="B222" s="6"/>
      <c r="C222" s="6"/>
    </row>
    <row r="223" spans="2:3">
      <c r="B223" s="6"/>
      <c r="C223" s="6"/>
    </row>
    <row r="224" spans="2:3">
      <c r="B224" s="6"/>
      <c r="C224" s="6"/>
    </row>
    <row r="225" spans="2:3">
      <c r="B225" s="6"/>
      <c r="C225" s="6"/>
    </row>
    <row r="226" spans="2:3">
      <c r="B226" s="6"/>
      <c r="C226" s="6"/>
    </row>
    <row r="227" spans="2:3">
      <c r="B227" s="6"/>
      <c r="C227" s="6"/>
    </row>
    <row r="228" spans="2:3">
      <c r="B228" s="6"/>
      <c r="C228" s="6"/>
    </row>
    <row r="229" spans="2:3">
      <c r="B229" s="6"/>
      <c r="C229" s="6"/>
    </row>
    <row r="230" spans="2:3">
      <c r="B230" s="6"/>
      <c r="C230" s="6"/>
    </row>
    <row r="231" spans="2:3">
      <c r="B231" s="6"/>
      <c r="C231" s="6"/>
    </row>
    <row r="232" spans="2:3">
      <c r="B232" s="6"/>
      <c r="C232" s="6"/>
    </row>
    <row r="233" spans="2:3">
      <c r="B233" s="6"/>
      <c r="C233" s="6"/>
    </row>
    <row r="234" spans="2:3">
      <c r="B234" s="6"/>
      <c r="C234" s="6"/>
    </row>
    <row r="235" spans="2:3">
      <c r="B235" s="6"/>
      <c r="C235" s="6"/>
    </row>
    <row r="236" spans="2:3">
      <c r="B236" s="6"/>
      <c r="C236" s="6"/>
    </row>
    <row r="237" spans="2:3">
      <c r="B237" s="6"/>
      <c r="C237" s="6"/>
    </row>
    <row r="238" spans="2:3">
      <c r="B238" s="6"/>
      <c r="C238" s="6"/>
    </row>
    <row r="239" spans="2:3">
      <c r="B239" s="6"/>
      <c r="C239" s="6"/>
    </row>
    <row r="240" spans="2:3">
      <c r="B240" s="6"/>
      <c r="C240" s="6"/>
    </row>
    <row r="241" spans="2:3">
      <c r="B241" s="6"/>
      <c r="C241" s="6"/>
    </row>
    <row r="242" spans="2:3">
      <c r="B242" s="6"/>
      <c r="C242" s="6"/>
    </row>
    <row r="243" spans="2:3">
      <c r="B243" s="6"/>
      <c r="C243" s="6"/>
    </row>
    <row r="244" spans="2:3">
      <c r="B244" s="6"/>
      <c r="C244" s="6"/>
    </row>
    <row r="245" spans="2:3">
      <c r="B245" s="6"/>
      <c r="C245" s="6"/>
    </row>
    <row r="246" spans="2:3">
      <c r="B246" s="6"/>
      <c r="C246" s="6"/>
    </row>
    <row r="247" spans="2:3">
      <c r="B247" s="6"/>
      <c r="C247" s="6"/>
    </row>
    <row r="248" spans="2:3">
      <c r="B248" s="6"/>
      <c r="C248" s="6"/>
    </row>
    <row r="249" spans="2:3">
      <c r="B249" s="6"/>
      <c r="C249" s="6"/>
    </row>
    <row r="250" spans="2:3">
      <c r="B250" s="6"/>
      <c r="C250" s="6"/>
    </row>
    <row r="251" spans="2:3">
      <c r="B251" s="6"/>
      <c r="C251" s="6"/>
    </row>
    <row r="252" spans="2:3">
      <c r="B252" s="6"/>
      <c r="C252" s="6"/>
    </row>
    <row r="253" spans="2:3">
      <c r="B253" s="6"/>
      <c r="C253" s="6"/>
    </row>
    <row r="254" spans="2:3">
      <c r="B254" s="6"/>
      <c r="C254" s="6"/>
    </row>
    <row r="255" spans="2:3">
      <c r="B255" s="6"/>
      <c r="C255" s="6"/>
    </row>
    <row r="256" spans="2:3">
      <c r="B256" s="6"/>
      <c r="C256" s="6"/>
    </row>
    <row r="257" spans="2:3">
      <c r="B257" s="6"/>
      <c r="C257" s="6"/>
    </row>
    <row r="258" spans="2:3">
      <c r="B258" s="6"/>
      <c r="C258" s="6"/>
    </row>
    <row r="259" spans="2:3">
      <c r="B259" s="6"/>
      <c r="C259" s="6"/>
    </row>
    <row r="260" spans="2:3">
      <c r="B260" s="6"/>
      <c r="C260" s="6"/>
    </row>
    <row r="261" spans="2:3">
      <c r="B261" s="6"/>
      <c r="C261" s="6"/>
    </row>
    <row r="262" spans="2:3">
      <c r="B262" s="6"/>
      <c r="C262" s="6"/>
    </row>
    <row r="263" spans="2:3">
      <c r="B263" s="6"/>
      <c r="C263" s="6"/>
    </row>
    <row r="264" spans="2:3">
      <c r="B264" s="6"/>
      <c r="C264" s="6"/>
    </row>
    <row r="265" spans="2:3">
      <c r="B265" s="6"/>
      <c r="C265" s="6"/>
    </row>
    <row r="266" spans="2:3">
      <c r="B266" s="6"/>
      <c r="C266" s="6"/>
    </row>
    <row r="267" spans="2:3">
      <c r="B267" s="6"/>
      <c r="C267" s="6"/>
    </row>
    <row r="268" spans="2:3">
      <c r="B268" s="6"/>
      <c r="C268" s="6"/>
    </row>
    <row r="269" spans="2:3">
      <c r="B269" s="6"/>
      <c r="C269" s="6"/>
    </row>
    <row r="270" spans="2:3">
      <c r="B270" s="6"/>
      <c r="C270" s="6"/>
    </row>
    <row r="271" spans="2:3">
      <c r="B271" s="6"/>
      <c r="C271" s="6"/>
    </row>
    <row r="272" spans="2:3">
      <c r="B272" s="6"/>
      <c r="C272" s="6"/>
    </row>
    <row r="273" spans="2:3">
      <c r="B273" s="6"/>
      <c r="C273" s="6"/>
    </row>
    <row r="274" spans="2:3">
      <c r="B274" s="6"/>
      <c r="C274" s="6"/>
    </row>
    <row r="275" spans="2:3">
      <c r="B275" s="6"/>
      <c r="C275" s="6"/>
    </row>
    <row r="276" spans="2:3">
      <c r="B276" s="6"/>
      <c r="C276" s="6"/>
    </row>
    <row r="277" spans="2:3">
      <c r="B277" s="6"/>
      <c r="C277" s="6"/>
    </row>
    <row r="278" spans="2:3">
      <c r="B278" s="6"/>
      <c r="C278" s="6"/>
    </row>
    <row r="279" spans="2:3">
      <c r="B279" s="6"/>
      <c r="C279" s="6"/>
    </row>
    <row r="280" spans="2:3">
      <c r="B280" s="6"/>
      <c r="C280" s="6"/>
    </row>
    <row r="281" spans="2:3">
      <c r="B281" s="6"/>
      <c r="C281" s="6"/>
    </row>
  </sheetData>
  <mergeCells count="69">
    <mergeCell ref="A1:B1"/>
    <mergeCell ref="A2:B2"/>
    <mergeCell ref="A3:B3"/>
    <mergeCell ref="A5:A7"/>
    <mergeCell ref="B5:B6"/>
    <mergeCell ref="F5:F6"/>
    <mergeCell ref="B7:C7"/>
    <mergeCell ref="A8:A13"/>
    <mergeCell ref="B8:B12"/>
    <mergeCell ref="F8:F12"/>
    <mergeCell ref="B13:C13"/>
    <mergeCell ref="A18:A19"/>
    <mergeCell ref="B19:C19"/>
    <mergeCell ref="B17:C17"/>
    <mergeCell ref="A20:A23"/>
    <mergeCell ref="B20:B22"/>
    <mergeCell ref="A14:A17"/>
    <mergeCell ref="B14:B16"/>
    <mergeCell ref="F20:F22"/>
    <mergeCell ref="B23:C23"/>
    <mergeCell ref="E13:F13"/>
    <mergeCell ref="E19:F19"/>
    <mergeCell ref="E23:F23"/>
    <mergeCell ref="F14:F16"/>
    <mergeCell ref="E17:F17"/>
    <mergeCell ref="A62:A65"/>
    <mergeCell ref="A66:A67"/>
    <mergeCell ref="A69:A70"/>
    <mergeCell ref="A71:A73"/>
    <mergeCell ref="A74:A77"/>
    <mergeCell ref="A78:A79"/>
    <mergeCell ref="A80:A81"/>
    <mergeCell ref="A57:A61"/>
    <mergeCell ref="B57:B60"/>
    <mergeCell ref="B56:C56"/>
    <mergeCell ref="B61:C61"/>
    <mergeCell ref="B65:C65"/>
    <mergeCell ref="B74:B76"/>
    <mergeCell ref="B77:C77"/>
    <mergeCell ref="B79:C79"/>
    <mergeCell ref="B81:C81"/>
    <mergeCell ref="B71:B72"/>
    <mergeCell ref="B67:C67"/>
    <mergeCell ref="B70:C70"/>
    <mergeCell ref="B73:C73"/>
    <mergeCell ref="B62:B64"/>
    <mergeCell ref="A25:A28"/>
    <mergeCell ref="B25:B27"/>
    <mergeCell ref="A29:A30"/>
    <mergeCell ref="B30:C30"/>
    <mergeCell ref="B28:C28"/>
    <mergeCell ref="B32:C32"/>
    <mergeCell ref="B45:C45"/>
    <mergeCell ref="B47:C47"/>
    <mergeCell ref="A42:A45"/>
    <mergeCell ref="B42:B44"/>
    <mergeCell ref="A31:A32"/>
    <mergeCell ref="A33:A34"/>
    <mergeCell ref="B34:C34"/>
    <mergeCell ref="B37:C37"/>
    <mergeCell ref="A35:A37"/>
    <mergeCell ref="B35:B36"/>
    <mergeCell ref="A53:A54"/>
    <mergeCell ref="B49:C49"/>
    <mergeCell ref="B51:C51"/>
    <mergeCell ref="B54:C54"/>
    <mergeCell ref="A39:A41"/>
    <mergeCell ref="B39:B40"/>
    <mergeCell ref="B41:C41"/>
  </mergeCells>
  <conditionalFormatting sqref="D7 D73">
    <cfRule type="containsText" dxfId="7" priority="1" operator="containsText" text="1">
      <formula>NOT(ISERROR(SEARCH(("1"),(D7))))</formula>
    </cfRule>
    <cfRule type="containsText" dxfId="6" priority="2" operator="containsText" text="0">
      <formula>NOT(ISERROR(SEARCH(("0"),(D7))))</formula>
    </cfRule>
  </conditionalFormatting>
  <conditionalFormatting sqref="D13 D17 D19 D23 D28 D30 D32 D34 D37 D41 D45 D47 D49 D51 D54 D56 D61 D65 D67 D70 D77 D79 D81">
    <cfRule type="containsText" dxfId="5" priority="3" operator="containsText" text="1">
      <formula>NOT(ISERROR(SEARCH(("1"),(D13))))</formula>
    </cfRule>
    <cfRule type="containsText" dxfId="4" priority="4" operator="containsText" text="0">
      <formula>NOT(ISERROR(SEARCH(("0"),(D13))))</formula>
    </cfRule>
  </conditionalFormatting>
  <dataValidations count="1">
    <dataValidation type="list" allowBlank="1" showErrorMessage="1" sqref="D5:D6 D8:D12 D14:D16 D18 D20:D22 D25:D27 D29 D31 D33 D35:D36 D39:D40 D42:D44 D46 D48 D50 D53 D55 D57:D60 D62:D64 D66 D69 D71:D72 D74:D76 D78 D80" xr:uid="{00000000-0002-0000-0000-000000000000}">
      <formula1>"Oui,Non"</formula1>
    </dataValidation>
  </dataValidations>
  <printOptions horizontalCentered="1" gridLines="1"/>
  <pageMargins left="0.25" right="0.25" top="0.75" bottom="0.75" header="0" footer="0"/>
  <pageSetup paperSize="9" pageOrder="overThenDown" orientation="portrait"/>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997"/>
  <sheetViews>
    <sheetView workbookViewId="0"/>
  </sheetViews>
  <sheetFormatPr defaultColWidth="12.5703125" defaultRowHeight="15" customHeight="1"/>
  <cols>
    <col min="1" max="1" width="12.5703125" customWidth="1"/>
    <col min="2" max="2" width="40.42578125" customWidth="1"/>
    <col min="3" max="3" width="40.85546875" customWidth="1"/>
    <col min="4" max="4" width="17.28515625" customWidth="1"/>
    <col min="5" max="5" width="46.85546875" customWidth="1"/>
    <col min="6" max="6" width="46.42578125" customWidth="1"/>
    <col min="7" max="7" width="35.140625" customWidth="1"/>
    <col min="8" max="8" width="45.42578125" customWidth="1"/>
  </cols>
  <sheetData>
    <row r="1" spans="1:25" ht="15.75" customHeight="1">
      <c r="A1" s="61" t="s">
        <v>0</v>
      </c>
      <c r="B1" s="64"/>
      <c r="C1" s="1">
        <f>SUM(H4,H24,H38,H52,H68)</f>
        <v>0</v>
      </c>
      <c r="H1" s="2"/>
      <c r="I1" s="3"/>
      <c r="J1" s="3"/>
      <c r="K1" s="3"/>
      <c r="L1" s="3"/>
      <c r="M1" s="3"/>
      <c r="N1" s="3"/>
      <c r="O1" s="3"/>
      <c r="P1" s="3"/>
      <c r="Q1" s="3"/>
      <c r="R1" s="3"/>
      <c r="S1" s="3"/>
      <c r="T1" s="3"/>
      <c r="U1" s="3"/>
      <c r="V1" s="3"/>
      <c r="W1" s="3"/>
      <c r="X1" s="3"/>
      <c r="Y1" s="4"/>
    </row>
    <row r="2" spans="1:25" ht="15.75" customHeight="1">
      <c r="A2" s="62" t="s">
        <v>1</v>
      </c>
      <c r="B2" s="65"/>
      <c r="C2" s="5">
        <f>SUM(G4,G24,G38,G52,G68)</f>
        <v>0</v>
      </c>
      <c r="H2" s="36"/>
      <c r="Y2" s="37"/>
    </row>
    <row r="3" spans="1:25" ht="15.75" customHeight="1">
      <c r="A3" s="63" t="s">
        <v>2</v>
      </c>
      <c r="B3" s="66"/>
      <c r="C3" s="6"/>
      <c r="G3" s="7" t="s">
        <v>3</v>
      </c>
      <c r="H3" s="8" t="s">
        <v>4</v>
      </c>
      <c r="Y3" s="37"/>
    </row>
    <row r="4" spans="1:25" ht="50.25" customHeight="1">
      <c r="A4" s="9">
        <v>1</v>
      </c>
      <c r="B4" s="10" t="s">
        <v>5</v>
      </c>
      <c r="C4" s="38" t="s">
        <v>6</v>
      </c>
      <c r="D4" s="41" t="s">
        <v>7</v>
      </c>
      <c r="E4" s="41" t="s">
        <v>8</v>
      </c>
      <c r="F4" s="41" t="s">
        <v>9</v>
      </c>
      <c r="G4" s="42">
        <f>(D7+D13+D17+D19+D23)</f>
        <v>0</v>
      </c>
      <c r="H4" s="11">
        <f>COUNTIF(D5:D22, "oui")</f>
        <v>0</v>
      </c>
      <c r="I4" s="43"/>
      <c r="J4" s="43"/>
      <c r="K4" s="43"/>
      <c r="L4" s="43"/>
      <c r="M4" s="43"/>
      <c r="N4" s="43"/>
      <c r="O4" s="43"/>
      <c r="P4" s="43"/>
      <c r="Q4" s="43"/>
      <c r="R4" s="43"/>
      <c r="S4" s="43"/>
      <c r="T4" s="43"/>
      <c r="U4" s="43"/>
      <c r="V4" s="43"/>
      <c r="W4" s="43"/>
      <c r="X4" s="43"/>
      <c r="Y4" s="12"/>
    </row>
    <row r="5" spans="1:25" ht="15.75" customHeight="1">
      <c r="A5" s="53" t="s">
        <v>10</v>
      </c>
      <c r="B5" s="55" t="s">
        <v>11</v>
      </c>
      <c r="C5" s="6" t="s">
        <v>12</v>
      </c>
      <c r="D5" s="15" t="s">
        <v>25</v>
      </c>
      <c r="E5" s="67"/>
      <c r="F5" s="67"/>
      <c r="H5" s="36"/>
      <c r="Y5" s="37"/>
    </row>
    <row r="6" spans="1:25" ht="15.75" customHeight="1">
      <c r="A6" s="64"/>
      <c r="B6" s="64"/>
      <c r="C6" s="6" t="s">
        <v>15</v>
      </c>
      <c r="D6" s="15" t="s">
        <v>25</v>
      </c>
      <c r="E6" s="64"/>
      <c r="F6" s="64"/>
      <c r="H6" s="36"/>
      <c r="Y6" s="37"/>
    </row>
    <row r="7" spans="1:25" ht="15.75" customHeight="1">
      <c r="A7" s="64"/>
      <c r="B7" s="54" t="s">
        <v>16</v>
      </c>
      <c r="C7" s="65"/>
      <c r="D7" s="15" t="str">
        <f>IF(AND(D5="oui",D6="oui"),"1","0")</f>
        <v>0</v>
      </c>
      <c r="E7" s="32"/>
      <c r="F7" s="32"/>
      <c r="H7" s="36"/>
      <c r="Y7" s="37"/>
    </row>
    <row r="8" spans="1:25" ht="15.75" customHeight="1">
      <c r="A8" s="53" t="s">
        <v>17</v>
      </c>
      <c r="B8" s="55" t="s">
        <v>18</v>
      </c>
      <c r="C8" s="6" t="s">
        <v>19</v>
      </c>
      <c r="D8" s="15" t="s">
        <v>25</v>
      </c>
      <c r="E8" s="67"/>
      <c r="F8" s="67"/>
      <c r="H8" s="36"/>
      <c r="Y8" s="37"/>
    </row>
    <row r="9" spans="1:25" ht="15.75" customHeight="1">
      <c r="A9" s="64"/>
      <c r="B9" s="64"/>
      <c r="C9" s="6" t="s">
        <v>21</v>
      </c>
      <c r="D9" s="15" t="s">
        <v>25</v>
      </c>
      <c r="E9" s="64"/>
      <c r="F9" s="64"/>
      <c r="H9" s="36"/>
      <c r="Y9" s="37"/>
    </row>
    <row r="10" spans="1:25" ht="15.75" customHeight="1">
      <c r="A10" s="64"/>
      <c r="B10" s="64"/>
      <c r="C10" s="6" t="s">
        <v>23</v>
      </c>
      <c r="D10" s="15" t="s">
        <v>25</v>
      </c>
      <c r="E10" s="64"/>
      <c r="F10" s="64"/>
      <c r="H10" s="36"/>
      <c r="Y10" s="37"/>
    </row>
    <row r="11" spans="1:25" ht="15.75" customHeight="1">
      <c r="A11" s="64"/>
      <c r="B11" s="64"/>
      <c r="C11" s="6" t="s">
        <v>24</v>
      </c>
      <c r="D11" s="15" t="s">
        <v>25</v>
      </c>
      <c r="E11" s="64"/>
      <c r="F11" s="64"/>
      <c r="H11" s="36"/>
      <c r="Y11" s="37"/>
    </row>
    <row r="12" spans="1:25" ht="15.75" customHeight="1">
      <c r="A12" s="64"/>
      <c r="B12" s="64"/>
      <c r="C12" s="6" t="s">
        <v>27</v>
      </c>
      <c r="D12" s="15" t="s">
        <v>25</v>
      </c>
      <c r="E12" s="64"/>
      <c r="F12" s="64"/>
      <c r="H12" s="36"/>
      <c r="Y12" s="37"/>
    </row>
    <row r="13" spans="1:25" ht="18.75" customHeight="1">
      <c r="A13" s="64"/>
      <c r="B13" s="54" t="s">
        <v>28</v>
      </c>
      <c r="C13" s="65"/>
      <c r="D13" s="15" t="str">
        <f>IF(AND(D8="oui",D9="oui",D10="oui",D11="oui",D12="oui"),"1","0")</f>
        <v>0</v>
      </c>
      <c r="E13" s="68"/>
      <c r="F13" s="65"/>
      <c r="H13" s="36"/>
      <c r="Y13" s="37"/>
    </row>
    <row r="14" spans="1:25" ht="15.75" customHeight="1">
      <c r="A14" s="53" t="s">
        <v>29</v>
      </c>
      <c r="B14" s="55" t="s">
        <v>30</v>
      </c>
      <c r="C14" s="6" t="s">
        <v>31</v>
      </c>
      <c r="D14" s="15" t="s">
        <v>25</v>
      </c>
      <c r="E14" s="67"/>
      <c r="F14" s="67"/>
      <c r="H14" s="36"/>
      <c r="Y14" s="37"/>
    </row>
    <row r="15" spans="1:25" ht="15.75" customHeight="1">
      <c r="A15" s="64"/>
      <c r="B15" s="64"/>
      <c r="C15" s="6" t="s">
        <v>33</v>
      </c>
      <c r="D15" s="15" t="s">
        <v>25</v>
      </c>
      <c r="E15" s="64"/>
      <c r="F15" s="64"/>
      <c r="H15" s="36"/>
      <c r="Y15" s="37"/>
    </row>
    <row r="16" spans="1:25" ht="15.75" customHeight="1">
      <c r="A16" s="64"/>
      <c r="B16" s="64"/>
      <c r="C16" s="6" t="s">
        <v>34</v>
      </c>
      <c r="D16" s="15" t="s">
        <v>25</v>
      </c>
      <c r="E16" s="64"/>
      <c r="F16" s="64"/>
      <c r="H16" s="36"/>
      <c r="Y16" s="37"/>
    </row>
    <row r="17" spans="1:25" ht="15.75" customHeight="1">
      <c r="A17" s="64"/>
      <c r="B17" s="54" t="s">
        <v>28</v>
      </c>
      <c r="C17" s="65"/>
      <c r="D17" s="15" t="str">
        <f>IF(AND(D14="oui",D15="oui",D16="oui"),"1","0")</f>
        <v>0</v>
      </c>
      <c r="E17" s="68"/>
      <c r="F17" s="65"/>
      <c r="H17" s="36"/>
      <c r="Y17" s="37"/>
    </row>
    <row r="18" spans="1:25" ht="15.75" customHeight="1">
      <c r="A18" s="53" t="s">
        <v>35</v>
      </c>
      <c r="B18" s="16" t="s">
        <v>36</v>
      </c>
      <c r="C18" s="17" t="s">
        <v>37</v>
      </c>
      <c r="D18" s="15" t="s">
        <v>25</v>
      </c>
      <c r="H18" s="36"/>
      <c r="Y18" s="37"/>
    </row>
    <row r="19" spans="1:25" ht="15.75" customHeight="1">
      <c r="A19" s="64"/>
      <c r="B19" s="54" t="s">
        <v>28</v>
      </c>
      <c r="C19" s="65"/>
      <c r="D19" s="15" t="str">
        <f>IF(AND(D18="oui"),"1","0")</f>
        <v>0</v>
      </c>
      <c r="E19" s="68"/>
      <c r="F19" s="65"/>
      <c r="H19" s="36"/>
      <c r="Y19" s="37"/>
    </row>
    <row r="20" spans="1:25" ht="15.75" customHeight="1">
      <c r="A20" s="53" t="s">
        <v>39</v>
      </c>
      <c r="B20" s="60" t="s">
        <v>40</v>
      </c>
      <c r="C20" s="6" t="s">
        <v>41</v>
      </c>
      <c r="D20" s="15" t="s">
        <v>25</v>
      </c>
      <c r="E20" s="67"/>
      <c r="F20" s="67"/>
      <c r="H20" s="36"/>
      <c r="Y20" s="37"/>
    </row>
    <row r="21" spans="1:25" ht="15.75" customHeight="1">
      <c r="A21" s="64"/>
      <c r="B21" s="64"/>
      <c r="C21" s="6" t="s">
        <v>43</v>
      </c>
      <c r="D21" s="15" t="s">
        <v>25</v>
      </c>
      <c r="E21" s="64"/>
      <c r="F21" s="64"/>
      <c r="H21" s="18"/>
      <c r="I21" s="19"/>
      <c r="J21" s="19"/>
      <c r="K21" s="19"/>
      <c r="L21" s="19"/>
      <c r="M21" s="19"/>
      <c r="N21" s="19"/>
      <c r="O21" s="19"/>
      <c r="P21" s="19"/>
      <c r="Q21" s="19"/>
      <c r="R21" s="19"/>
      <c r="S21" s="19"/>
      <c r="T21" s="19"/>
      <c r="U21" s="19"/>
      <c r="V21" s="19"/>
      <c r="W21" s="19"/>
      <c r="X21" s="19"/>
      <c r="Y21" s="20"/>
    </row>
    <row r="22" spans="1:25" ht="15.75" customHeight="1">
      <c r="A22" s="64"/>
      <c r="B22" s="64"/>
      <c r="C22" s="6" t="s">
        <v>45</v>
      </c>
      <c r="D22" s="15" t="s">
        <v>25</v>
      </c>
      <c r="E22" s="64"/>
      <c r="F22" s="64"/>
    </row>
    <row r="23" spans="1:25" ht="15.75" customHeight="1">
      <c r="A23" s="64"/>
      <c r="B23" s="54" t="s">
        <v>28</v>
      </c>
      <c r="C23" s="65"/>
      <c r="D23" s="15" t="str">
        <f>IF(AND(D20="oui",D21="oui",D22="oui"),"1","0")</f>
        <v>0</v>
      </c>
      <c r="E23" s="68"/>
      <c r="F23" s="65"/>
    </row>
    <row r="24" spans="1:25" ht="15.75" customHeight="1">
      <c r="A24" s="21">
        <v>2</v>
      </c>
      <c r="B24" s="22" t="s">
        <v>46</v>
      </c>
      <c r="C24" s="38"/>
      <c r="D24" s="51"/>
      <c r="E24" s="41" t="s">
        <v>8</v>
      </c>
      <c r="F24" s="41" t="s">
        <v>9</v>
      </c>
      <c r="G24" s="42">
        <f>(D28+D30+D32+D34+D37)</f>
        <v>0</v>
      </c>
      <c r="H24" s="23">
        <f>COUNTIF(D25:D36, "oui")</f>
        <v>0</v>
      </c>
    </row>
    <row r="25" spans="1:25" ht="183.75" customHeight="1">
      <c r="A25" s="53" t="s">
        <v>47</v>
      </c>
      <c r="B25" s="57" t="s">
        <v>48</v>
      </c>
      <c r="C25" s="24" t="s">
        <v>49</v>
      </c>
      <c r="D25" s="15" t="s">
        <v>25</v>
      </c>
      <c r="E25" s="25"/>
    </row>
    <row r="26" spans="1:25" ht="15.75" customHeight="1">
      <c r="A26" s="64"/>
      <c r="B26" s="64"/>
      <c r="C26" s="26" t="s">
        <v>51</v>
      </c>
      <c r="D26" s="15" t="s">
        <v>25</v>
      </c>
    </row>
    <row r="27" spans="1:25" ht="71.25" customHeight="1">
      <c r="A27" s="64"/>
      <c r="B27" s="64"/>
      <c r="C27" s="6" t="s">
        <v>53</v>
      </c>
      <c r="D27" s="15" t="s">
        <v>25</v>
      </c>
    </row>
    <row r="28" spans="1:25" ht="15.75" customHeight="1">
      <c r="A28" s="64"/>
      <c r="B28" s="54" t="s">
        <v>28</v>
      </c>
      <c r="C28" s="65"/>
      <c r="D28" s="15" t="str">
        <f>IF(AND(D25="oui",D26="oui",D27="oui"),"1","0")</f>
        <v>0</v>
      </c>
    </row>
    <row r="29" spans="1:25" ht="137.25" customHeight="1">
      <c r="A29" s="53" t="s">
        <v>55</v>
      </c>
      <c r="B29" s="16" t="s">
        <v>56</v>
      </c>
      <c r="C29" s="17" t="s">
        <v>57</v>
      </c>
      <c r="D29" s="15" t="s">
        <v>25</v>
      </c>
    </row>
    <row r="30" spans="1:25" ht="15.75" customHeight="1">
      <c r="A30" s="64"/>
      <c r="B30" s="54" t="s">
        <v>28</v>
      </c>
      <c r="C30" s="65"/>
      <c r="D30" s="15" t="str">
        <f>IF(AND(D29="oui"),"1","0")</f>
        <v>0</v>
      </c>
    </row>
    <row r="31" spans="1:25" ht="105.75" customHeight="1">
      <c r="A31" s="53" t="s">
        <v>59</v>
      </c>
      <c r="B31" s="14" t="s">
        <v>60</v>
      </c>
      <c r="C31" s="27" t="s">
        <v>61</v>
      </c>
      <c r="D31" s="15" t="s">
        <v>25</v>
      </c>
    </row>
    <row r="32" spans="1:25" ht="15.75" customHeight="1">
      <c r="A32" s="64"/>
      <c r="B32" s="54" t="s">
        <v>28</v>
      </c>
      <c r="C32" s="65"/>
      <c r="D32" s="15" t="str">
        <f>IF(AND(D31="oui"),"1","0")</f>
        <v>0</v>
      </c>
    </row>
    <row r="33" spans="1:8" ht="81" customHeight="1">
      <c r="A33" s="53" t="s">
        <v>62</v>
      </c>
      <c r="B33" s="16" t="s">
        <v>63</v>
      </c>
      <c r="C33" s="27" t="s">
        <v>64</v>
      </c>
      <c r="D33" s="15" t="s">
        <v>25</v>
      </c>
    </row>
    <row r="34" spans="1:8" ht="15.75" customHeight="1">
      <c r="A34" s="64"/>
      <c r="B34" s="54" t="s">
        <v>28</v>
      </c>
      <c r="C34" s="65"/>
      <c r="D34" s="15" t="str">
        <f>IF(AND(D33="yes"),"1","0")</f>
        <v>0</v>
      </c>
    </row>
    <row r="35" spans="1:8" ht="105" customHeight="1">
      <c r="A35" s="53" t="s">
        <v>66</v>
      </c>
      <c r="B35" s="56" t="s">
        <v>67</v>
      </c>
      <c r="C35" s="6" t="s">
        <v>68</v>
      </c>
      <c r="D35" s="15" t="s">
        <v>25</v>
      </c>
    </row>
    <row r="36" spans="1:8" ht="91.5" customHeight="1">
      <c r="A36" s="64"/>
      <c r="B36" s="64"/>
      <c r="C36" s="6" t="s">
        <v>69</v>
      </c>
      <c r="D36" s="15" t="s">
        <v>25</v>
      </c>
    </row>
    <row r="37" spans="1:8" ht="21" customHeight="1">
      <c r="A37" s="64"/>
      <c r="B37" s="54" t="s">
        <v>28</v>
      </c>
      <c r="C37" s="65"/>
      <c r="D37" s="15" t="str">
        <f>IF(AND(D35="oui",D36="oui"),"1","0")</f>
        <v>0</v>
      </c>
    </row>
    <row r="38" spans="1:8" ht="61.5" customHeight="1">
      <c r="A38" s="45">
        <v>3</v>
      </c>
      <c r="B38" s="46" t="s">
        <v>70</v>
      </c>
      <c r="C38" s="47"/>
      <c r="D38" s="52"/>
      <c r="E38" s="41" t="s">
        <v>8</v>
      </c>
      <c r="F38" s="41" t="s">
        <v>9</v>
      </c>
      <c r="G38" s="42">
        <f>(D41+D45+D47+D49+D51)</f>
        <v>0</v>
      </c>
      <c r="H38" s="49">
        <f>COUNTIF(D39:D50, "oui")</f>
        <v>0</v>
      </c>
    </row>
    <row r="39" spans="1:8" ht="15.75" customHeight="1">
      <c r="A39" s="53" t="s">
        <v>71</v>
      </c>
      <c r="B39" s="55" t="s">
        <v>72</v>
      </c>
      <c r="C39" s="6" t="s">
        <v>73</v>
      </c>
      <c r="D39" s="15" t="s">
        <v>25</v>
      </c>
    </row>
    <row r="40" spans="1:8" ht="15.75" customHeight="1">
      <c r="A40" s="64"/>
      <c r="B40" s="64"/>
      <c r="C40" s="6" t="s">
        <v>75</v>
      </c>
      <c r="D40" s="15" t="s">
        <v>25</v>
      </c>
    </row>
    <row r="41" spans="1:8" ht="15.75" customHeight="1">
      <c r="A41" s="64"/>
      <c r="B41" s="54" t="s">
        <v>28</v>
      </c>
      <c r="C41" s="65"/>
      <c r="D41" s="15" t="str">
        <f>IF(AND(D39="oui",D40="oui"),"1","0")</f>
        <v>0</v>
      </c>
    </row>
    <row r="42" spans="1:8" ht="15.75" customHeight="1">
      <c r="A42" s="53" t="s">
        <v>76</v>
      </c>
      <c r="B42" s="55" t="s">
        <v>77</v>
      </c>
      <c r="C42" s="6" t="s">
        <v>78</v>
      </c>
      <c r="D42" s="15" t="s">
        <v>25</v>
      </c>
    </row>
    <row r="43" spans="1:8" ht="15.75" customHeight="1">
      <c r="A43" s="64"/>
      <c r="B43" s="64"/>
      <c r="C43" s="6" t="s">
        <v>80</v>
      </c>
      <c r="D43" s="15" t="s">
        <v>25</v>
      </c>
    </row>
    <row r="44" spans="1:8" ht="15.75" customHeight="1">
      <c r="A44" s="64"/>
      <c r="B44" s="64"/>
      <c r="C44" s="6" t="s">
        <v>81</v>
      </c>
      <c r="D44" s="15" t="s">
        <v>25</v>
      </c>
    </row>
    <row r="45" spans="1:8" ht="15.75" customHeight="1">
      <c r="A45" s="64"/>
      <c r="B45" s="54" t="s">
        <v>28</v>
      </c>
      <c r="C45" s="65"/>
      <c r="D45" s="15" t="str">
        <f>IF(AND(D42="oui",D43="oui",D44="oui"),"1","0")</f>
        <v>0</v>
      </c>
    </row>
    <row r="46" spans="1:8" ht="99" customHeight="1">
      <c r="A46" s="13" t="s">
        <v>82</v>
      </c>
      <c r="B46" s="16" t="s">
        <v>83</v>
      </c>
      <c r="C46" s="17" t="s">
        <v>84</v>
      </c>
      <c r="D46" s="15" t="s">
        <v>25</v>
      </c>
    </row>
    <row r="47" spans="1:8" ht="15.75" customHeight="1">
      <c r="A47" s="13"/>
      <c r="B47" s="54" t="s">
        <v>28</v>
      </c>
      <c r="C47" s="65"/>
      <c r="D47" s="15" t="str">
        <f>IF(AND(D46="OUI"),"1","0")</f>
        <v>0</v>
      </c>
    </row>
    <row r="48" spans="1:8" ht="153" customHeight="1">
      <c r="A48" s="13" t="s">
        <v>86</v>
      </c>
      <c r="B48" s="16" t="s">
        <v>87</v>
      </c>
      <c r="C48" s="17" t="s">
        <v>88</v>
      </c>
      <c r="D48" s="15" t="s">
        <v>25</v>
      </c>
    </row>
    <row r="49" spans="1:25" ht="15.75" customHeight="1">
      <c r="A49" s="13"/>
      <c r="B49" s="54" t="s">
        <v>28</v>
      </c>
      <c r="C49" s="65"/>
      <c r="D49" s="15" t="str">
        <f>IF(AND(D48="oui"),"1","0")</f>
        <v>0</v>
      </c>
    </row>
    <row r="50" spans="1:25" ht="152.25" customHeight="1">
      <c r="A50" s="13" t="s">
        <v>89</v>
      </c>
      <c r="B50" s="16" t="s">
        <v>90</v>
      </c>
      <c r="C50" s="17" t="s">
        <v>91</v>
      </c>
      <c r="D50" s="15" t="s">
        <v>25</v>
      </c>
    </row>
    <row r="51" spans="1:25" ht="15.75" customHeight="1">
      <c r="A51" s="13"/>
      <c r="B51" s="54" t="s">
        <v>28</v>
      </c>
      <c r="C51" s="65"/>
      <c r="D51" s="15" t="str">
        <f>IF(AND(D50="oui"),"1","0")</f>
        <v>0</v>
      </c>
    </row>
    <row r="52" spans="1:25" ht="73.5" customHeight="1">
      <c r="A52" s="50">
        <v>4</v>
      </c>
      <c r="B52" s="46" t="s">
        <v>92</v>
      </c>
      <c r="C52" s="38"/>
      <c r="D52" s="51"/>
      <c r="E52" s="41" t="s">
        <v>8</v>
      </c>
      <c r="F52" s="41" t="s">
        <v>9</v>
      </c>
      <c r="G52" s="42">
        <f>(D54+D56+D61+D65+D67)</f>
        <v>0</v>
      </c>
      <c r="H52" s="49">
        <f>COUNTIF(D53:D66, "oui")</f>
        <v>0</v>
      </c>
    </row>
    <row r="53" spans="1:25" ht="15.75" customHeight="1">
      <c r="A53" s="53" t="s">
        <v>93</v>
      </c>
      <c r="B53" s="14" t="s">
        <v>94</v>
      </c>
      <c r="C53" s="17" t="s">
        <v>95</v>
      </c>
      <c r="D53" s="15" t="s">
        <v>25</v>
      </c>
    </row>
    <row r="54" spans="1:25" ht="15.75" customHeight="1">
      <c r="A54" s="64"/>
      <c r="B54" s="54" t="s">
        <v>28</v>
      </c>
      <c r="C54" s="65"/>
      <c r="D54" s="15" t="str">
        <f>IF(AND(D53="oui"),"1","0")</f>
        <v>0</v>
      </c>
    </row>
    <row r="55" spans="1:25" ht="110.25" customHeight="1">
      <c r="A55" s="13" t="s">
        <v>97</v>
      </c>
      <c r="B55" s="14" t="s">
        <v>98</v>
      </c>
      <c r="C55" s="17" t="s">
        <v>99</v>
      </c>
      <c r="D55" s="15" t="s">
        <v>25</v>
      </c>
    </row>
    <row r="56" spans="1:25" ht="15.75" customHeight="1">
      <c r="A56" s="15"/>
      <c r="B56" s="58"/>
      <c r="C56" s="65"/>
      <c r="D56" s="15" t="str">
        <f>IF(AND(D55="oui"),"1","0")</f>
        <v>0</v>
      </c>
      <c r="E56" s="15"/>
      <c r="F56" s="15"/>
      <c r="G56" s="15"/>
      <c r="H56" s="15"/>
      <c r="I56" s="15"/>
      <c r="J56" s="15"/>
      <c r="K56" s="15"/>
      <c r="L56" s="15"/>
      <c r="M56" s="15"/>
      <c r="N56" s="15"/>
      <c r="O56" s="15"/>
      <c r="P56" s="15"/>
      <c r="Q56" s="15"/>
      <c r="R56" s="15"/>
      <c r="S56" s="15"/>
      <c r="T56" s="15"/>
      <c r="U56" s="15"/>
      <c r="V56" s="15"/>
      <c r="W56" s="15"/>
      <c r="X56" s="15"/>
      <c r="Y56" s="15"/>
    </row>
    <row r="57" spans="1:25" ht="15.75" customHeight="1">
      <c r="A57" s="53" t="s">
        <v>100</v>
      </c>
      <c r="B57" s="55" t="s">
        <v>101</v>
      </c>
      <c r="C57" s="6" t="s">
        <v>102</v>
      </c>
      <c r="D57" s="15" t="s">
        <v>25</v>
      </c>
    </row>
    <row r="58" spans="1:25" ht="15.75" customHeight="1">
      <c r="A58" s="64"/>
      <c r="B58" s="64"/>
      <c r="C58" s="6" t="s">
        <v>103</v>
      </c>
      <c r="D58" s="15" t="s">
        <v>25</v>
      </c>
    </row>
    <row r="59" spans="1:25" ht="15.75" customHeight="1">
      <c r="A59" s="64"/>
      <c r="B59" s="64"/>
      <c r="C59" s="6" t="s">
        <v>104</v>
      </c>
      <c r="D59" s="15" t="s">
        <v>25</v>
      </c>
    </row>
    <row r="60" spans="1:25" ht="15.75" customHeight="1">
      <c r="A60" s="64"/>
      <c r="B60" s="64"/>
      <c r="C60" s="6" t="s">
        <v>105</v>
      </c>
      <c r="D60" s="15" t="s">
        <v>25</v>
      </c>
    </row>
    <row r="61" spans="1:25" ht="15.75" customHeight="1">
      <c r="A61" s="64"/>
      <c r="B61" s="54" t="s">
        <v>28</v>
      </c>
      <c r="C61" s="65"/>
      <c r="D61" s="15" t="str">
        <f>IF(AND(D57="oui",D58="oui",D59="oui",D60="oui"),"1","0")</f>
        <v>0</v>
      </c>
    </row>
    <row r="62" spans="1:25" ht="15.75" customHeight="1">
      <c r="A62" s="53" t="s">
        <v>106</v>
      </c>
      <c r="B62" s="55" t="s">
        <v>107</v>
      </c>
      <c r="C62" s="6" t="s">
        <v>108</v>
      </c>
      <c r="D62" s="15" t="s">
        <v>25</v>
      </c>
    </row>
    <row r="63" spans="1:25" ht="15.75" customHeight="1">
      <c r="A63" s="64"/>
      <c r="B63" s="64"/>
      <c r="C63" s="6" t="s">
        <v>109</v>
      </c>
      <c r="D63" s="15" t="s">
        <v>25</v>
      </c>
    </row>
    <row r="64" spans="1:25" ht="125.25" customHeight="1">
      <c r="A64" s="64"/>
      <c r="B64" s="64"/>
      <c r="C64" s="6" t="s">
        <v>110</v>
      </c>
      <c r="D64" s="15" t="s">
        <v>25</v>
      </c>
    </row>
    <row r="65" spans="1:8" ht="15.75" customHeight="1">
      <c r="A65" s="64"/>
      <c r="B65" s="54" t="s">
        <v>28</v>
      </c>
      <c r="C65" s="65"/>
      <c r="D65" s="15" t="str">
        <f>IF(AND(D62="oui",D63="oui",D64="oui"),"1","0")</f>
        <v>0</v>
      </c>
    </row>
    <row r="66" spans="1:8" ht="109.5" customHeight="1">
      <c r="A66" s="59" t="s">
        <v>111</v>
      </c>
      <c r="B66" s="16" t="s">
        <v>112</v>
      </c>
      <c r="C66" s="17" t="s">
        <v>113</v>
      </c>
      <c r="D66" s="15" t="s">
        <v>25</v>
      </c>
    </row>
    <row r="67" spans="1:8" ht="15.75" customHeight="1">
      <c r="A67" s="64"/>
      <c r="B67" s="54" t="s">
        <v>28</v>
      </c>
      <c r="C67" s="65"/>
      <c r="D67" s="15" t="str">
        <f>IF(AND(D66="OUI"),"1","0")</f>
        <v>0</v>
      </c>
    </row>
    <row r="68" spans="1:8" ht="15.75" customHeight="1">
      <c r="A68" s="50">
        <v>5</v>
      </c>
      <c r="B68" s="46" t="s">
        <v>114</v>
      </c>
      <c r="C68" s="38"/>
      <c r="D68" s="51"/>
      <c r="E68" s="41" t="s">
        <v>8</v>
      </c>
      <c r="F68" s="41" t="s">
        <v>9</v>
      </c>
      <c r="G68" s="42">
        <f>(D70+D73+D77+D79+D81)</f>
        <v>0</v>
      </c>
      <c r="H68" s="49">
        <f>COUNTIF(D69:D80, "oui")</f>
        <v>0</v>
      </c>
    </row>
    <row r="69" spans="1:8" ht="160.5" customHeight="1">
      <c r="A69" s="53" t="s">
        <v>115</v>
      </c>
      <c r="B69" s="14" t="s">
        <v>116</v>
      </c>
      <c r="C69" s="17" t="s">
        <v>117</v>
      </c>
      <c r="D69" s="15" t="s">
        <v>25</v>
      </c>
    </row>
    <row r="70" spans="1:8" ht="15.75" customHeight="1">
      <c r="A70" s="64"/>
      <c r="B70" s="54" t="s">
        <v>28</v>
      </c>
      <c r="C70" s="65"/>
      <c r="D70" s="15" t="str">
        <f>IF(AND(D69="oui"),"1","0")</f>
        <v>0</v>
      </c>
    </row>
    <row r="71" spans="1:8" ht="15.75" customHeight="1">
      <c r="A71" s="53" t="s">
        <v>120</v>
      </c>
      <c r="B71" s="55" t="s">
        <v>121</v>
      </c>
      <c r="C71" s="6" t="s">
        <v>122</v>
      </c>
      <c r="D71" s="15" t="s">
        <v>25</v>
      </c>
    </row>
    <row r="72" spans="1:8" ht="15.75" customHeight="1">
      <c r="A72" s="64"/>
      <c r="B72" s="64"/>
      <c r="C72" s="6" t="s">
        <v>125</v>
      </c>
      <c r="D72" s="15" t="s">
        <v>25</v>
      </c>
    </row>
    <row r="73" spans="1:8" ht="15.75" customHeight="1">
      <c r="A73" s="64"/>
      <c r="B73" s="54" t="s">
        <v>28</v>
      </c>
      <c r="C73" s="65"/>
      <c r="D73" s="15" t="str">
        <f>IF(AND(D71="oui",D72="oui"),"1","0")</f>
        <v>0</v>
      </c>
    </row>
    <row r="74" spans="1:8" ht="15.75" customHeight="1">
      <c r="A74" s="53" t="s">
        <v>128</v>
      </c>
      <c r="B74" s="55" t="s">
        <v>129</v>
      </c>
      <c r="C74" s="6" t="s">
        <v>130</v>
      </c>
      <c r="D74" s="15" t="s">
        <v>25</v>
      </c>
    </row>
    <row r="75" spans="1:8" ht="15.75" customHeight="1">
      <c r="A75" s="64"/>
      <c r="B75" s="64"/>
      <c r="C75" s="6" t="s">
        <v>132</v>
      </c>
      <c r="D75" s="15" t="s">
        <v>25</v>
      </c>
    </row>
    <row r="76" spans="1:8" ht="15.75" customHeight="1">
      <c r="A76" s="64"/>
      <c r="B76" s="64"/>
      <c r="C76" s="6" t="s">
        <v>134</v>
      </c>
      <c r="D76" s="15" t="s">
        <v>25</v>
      </c>
    </row>
    <row r="77" spans="1:8" ht="15.75" customHeight="1">
      <c r="A77" s="64"/>
      <c r="B77" s="54" t="s">
        <v>28</v>
      </c>
      <c r="C77" s="65"/>
      <c r="D77" s="15" t="str">
        <f>IF(AND(D74="oui",D75="oui",D76="oui"),"1","0")</f>
        <v>0</v>
      </c>
    </row>
    <row r="78" spans="1:8" ht="134.25" customHeight="1">
      <c r="A78" s="53" t="s">
        <v>136</v>
      </c>
      <c r="B78" s="14" t="s">
        <v>137</v>
      </c>
      <c r="C78" s="17" t="s">
        <v>138</v>
      </c>
      <c r="D78" s="15" t="s">
        <v>25</v>
      </c>
    </row>
    <row r="79" spans="1:8" ht="15.75" customHeight="1">
      <c r="A79" s="64"/>
      <c r="B79" s="54" t="s">
        <v>28</v>
      </c>
      <c r="C79" s="65"/>
      <c r="D79" s="15" t="str">
        <f>IF(AND(D78="OUI"),"1","0")</f>
        <v>0</v>
      </c>
    </row>
    <row r="80" spans="1:8" ht="96.75" customHeight="1">
      <c r="A80" s="53" t="s">
        <v>140</v>
      </c>
      <c r="B80" s="14" t="s">
        <v>141</v>
      </c>
      <c r="C80" s="17" t="s">
        <v>142</v>
      </c>
      <c r="D80" s="15" t="s">
        <v>25</v>
      </c>
    </row>
    <row r="81" spans="1:4" ht="15.75" customHeight="1">
      <c r="A81" s="64"/>
      <c r="B81" s="54" t="s">
        <v>28</v>
      </c>
      <c r="C81" s="65"/>
      <c r="D81" s="15" t="str">
        <f>IF(AND(D80="OUI"),"1","0")</f>
        <v>0</v>
      </c>
    </row>
    <row r="82" spans="1:4" ht="15.75" customHeight="1">
      <c r="B82" s="6"/>
      <c r="C82" s="6"/>
    </row>
    <row r="83" spans="1:4" ht="15.75" customHeight="1">
      <c r="B83" s="6"/>
      <c r="C83" s="6"/>
    </row>
    <row r="84" spans="1:4" ht="15.75" customHeight="1">
      <c r="B84" s="6"/>
      <c r="C84" s="6"/>
    </row>
    <row r="85" spans="1:4" ht="15.75" customHeight="1">
      <c r="B85" s="6"/>
      <c r="C85" s="6"/>
    </row>
    <row r="86" spans="1:4" ht="15.75" customHeight="1">
      <c r="B86" s="6"/>
      <c r="C86" s="6"/>
    </row>
    <row r="87" spans="1:4" ht="15.75" customHeight="1">
      <c r="B87" s="6"/>
      <c r="C87" s="6"/>
    </row>
    <row r="88" spans="1:4" ht="15.75" customHeight="1">
      <c r="B88" s="6"/>
      <c r="C88" s="6"/>
    </row>
    <row r="89" spans="1:4" ht="15.75" customHeight="1">
      <c r="B89" s="6"/>
      <c r="C89" s="6"/>
    </row>
    <row r="90" spans="1:4" ht="15.75" customHeight="1">
      <c r="B90" s="6"/>
      <c r="C90" s="6"/>
    </row>
    <row r="91" spans="1:4" ht="15.75" customHeight="1">
      <c r="B91" s="6"/>
      <c r="C91" s="6"/>
    </row>
    <row r="92" spans="1:4" ht="15.75" customHeight="1">
      <c r="B92" s="6"/>
      <c r="C92" s="6"/>
    </row>
    <row r="93" spans="1:4" ht="15.75" customHeight="1">
      <c r="B93" s="6"/>
      <c r="C93" s="6"/>
    </row>
    <row r="94" spans="1:4" ht="15.75" customHeight="1">
      <c r="B94" s="6"/>
      <c r="C94" s="6"/>
    </row>
    <row r="95" spans="1:4" ht="15.75" customHeight="1">
      <c r="B95" s="6"/>
      <c r="C95" s="6"/>
    </row>
    <row r="96" spans="1:4" ht="15.75" customHeight="1">
      <c r="B96" s="6"/>
      <c r="C96" s="6"/>
    </row>
    <row r="97" spans="2:3" ht="15.75" customHeight="1">
      <c r="B97" s="6"/>
      <c r="C97" s="6"/>
    </row>
    <row r="98" spans="2:3" ht="15.75" customHeight="1">
      <c r="B98" s="6"/>
      <c r="C98" s="6"/>
    </row>
    <row r="99" spans="2:3" ht="15.75" customHeight="1">
      <c r="B99" s="6"/>
      <c r="C99" s="6"/>
    </row>
    <row r="100" spans="2:3" ht="15.75" customHeight="1">
      <c r="B100" s="6"/>
      <c r="C100" s="6"/>
    </row>
    <row r="101" spans="2:3" ht="15.75" customHeight="1">
      <c r="B101" s="6"/>
      <c r="C101" s="6"/>
    </row>
    <row r="102" spans="2:3" ht="15.75" customHeight="1">
      <c r="B102" s="6"/>
      <c r="C102" s="6"/>
    </row>
    <row r="103" spans="2:3" ht="15.75" customHeight="1">
      <c r="B103" s="6"/>
      <c r="C103" s="6"/>
    </row>
    <row r="104" spans="2:3" ht="15.75" customHeight="1">
      <c r="B104" s="6"/>
      <c r="C104" s="6"/>
    </row>
    <row r="105" spans="2:3" ht="15.75" customHeight="1">
      <c r="B105" s="6"/>
      <c r="C105" s="6"/>
    </row>
    <row r="106" spans="2:3" ht="15.75" customHeight="1">
      <c r="B106" s="6"/>
      <c r="C106" s="6"/>
    </row>
    <row r="107" spans="2:3" ht="15.75" customHeight="1">
      <c r="B107" s="6"/>
      <c r="C107" s="6"/>
    </row>
    <row r="108" spans="2:3" ht="15.75" customHeight="1">
      <c r="B108" s="6"/>
      <c r="C108" s="6"/>
    </row>
    <row r="109" spans="2:3" ht="15.75" customHeight="1">
      <c r="B109" s="6"/>
      <c r="C109" s="6"/>
    </row>
    <row r="110" spans="2:3" ht="15.75" customHeight="1">
      <c r="B110" s="6"/>
      <c r="C110" s="6"/>
    </row>
    <row r="111" spans="2:3" ht="15.75" customHeight="1">
      <c r="B111" s="6"/>
      <c r="C111" s="6"/>
    </row>
    <row r="112" spans="2:3" ht="15.75" customHeight="1">
      <c r="B112" s="6"/>
      <c r="C112" s="6"/>
    </row>
    <row r="113" spans="2:3" ht="15.75" customHeight="1">
      <c r="B113" s="6"/>
      <c r="C113" s="6"/>
    </row>
    <row r="114" spans="2:3" ht="15.75" customHeight="1">
      <c r="B114" s="6"/>
      <c r="C114" s="6"/>
    </row>
    <row r="115" spans="2:3" ht="15.75" customHeight="1">
      <c r="B115" s="6"/>
      <c r="C115" s="6"/>
    </row>
    <row r="116" spans="2:3" ht="15.75" customHeight="1">
      <c r="B116" s="6"/>
      <c r="C116" s="6"/>
    </row>
    <row r="117" spans="2:3" ht="15.75" customHeight="1">
      <c r="B117" s="6"/>
      <c r="C117" s="6"/>
    </row>
    <row r="118" spans="2:3" ht="15.75" customHeight="1">
      <c r="B118" s="6"/>
      <c r="C118" s="6"/>
    </row>
    <row r="119" spans="2:3" ht="15.75" customHeight="1">
      <c r="B119" s="6"/>
      <c r="C119" s="6"/>
    </row>
    <row r="120" spans="2:3" ht="15.75" customHeight="1">
      <c r="B120" s="6"/>
      <c r="C120" s="6"/>
    </row>
    <row r="121" spans="2:3" ht="15.75" customHeight="1">
      <c r="B121" s="6"/>
      <c r="C121" s="6"/>
    </row>
    <row r="122" spans="2:3" ht="15.75" customHeight="1">
      <c r="B122" s="6"/>
      <c r="C122" s="6"/>
    </row>
    <row r="123" spans="2:3" ht="15.75" customHeight="1">
      <c r="B123" s="6"/>
      <c r="C123" s="6"/>
    </row>
    <row r="124" spans="2:3" ht="15.75" customHeight="1">
      <c r="B124" s="6"/>
      <c r="C124" s="6"/>
    </row>
    <row r="125" spans="2:3" ht="15.75" customHeight="1">
      <c r="B125" s="6"/>
      <c r="C125" s="6"/>
    </row>
    <row r="126" spans="2:3" ht="15.75" customHeight="1">
      <c r="B126" s="6"/>
      <c r="C126" s="6"/>
    </row>
    <row r="127" spans="2:3" ht="15.75" customHeight="1">
      <c r="B127" s="6"/>
      <c r="C127" s="6"/>
    </row>
    <row r="128" spans="2:3" ht="15.75" customHeight="1">
      <c r="B128" s="6"/>
      <c r="C128" s="6"/>
    </row>
    <row r="129" spans="2:3" ht="15.75" customHeight="1">
      <c r="B129" s="6"/>
      <c r="C129" s="6"/>
    </row>
    <row r="130" spans="2:3" ht="15.75" customHeight="1">
      <c r="B130" s="6"/>
      <c r="C130" s="6"/>
    </row>
    <row r="131" spans="2:3" ht="15.75" customHeight="1">
      <c r="B131" s="6"/>
      <c r="C131" s="6"/>
    </row>
    <row r="132" spans="2:3" ht="15.75" customHeight="1">
      <c r="B132" s="6"/>
      <c r="C132" s="6"/>
    </row>
    <row r="133" spans="2:3" ht="15.75" customHeight="1">
      <c r="B133" s="6"/>
      <c r="C133" s="6"/>
    </row>
    <row r="134" spans="2:3" ht="15.75" customHeight="1">
      <c r="B134" s="6"/>
      <c r="C134" s="6"/>
    </row>
    <row r="135" spans="2:3" ht="15.75" customHeight="1">
      <c r="B135" s="6"/>
      <c r="C135" s="6"/>
    </row>
    <row r="136" spans="2:3" ht="15.75" customHeight="1">
      <c r="B136" s="6"/>
      <c r="C136" s="6"/>
    </row>
    <row r="137" spans="2:3" ht="15.75" customHeight="1">
      <c r="B137" s="6"/>
      <c r="C137" s="6"/>
    </row>
    <row r="138" spans="2:3" ht="15.75" customHeight="1">
      <c r="B138" s="6"/>
      <c r="C138" s="6"/>
    </row>
    <row r="139" spans="2:3" ht="15.75" customHeight="1">
      <c r="B139" s="6"/>
      <c r="C139" s="6"/>
    </row>
    <row r="140" spans="2:3" ht="15.75" customHeight="1">
      <c r="B140" s="6"/>
      <c r="C140" s="6"/>
    </row>
    <row r="141" spans="2:3" ht="15.75" customHeight="1">
      <c r="B141" s="6"/>
      <c r="C141" s="6"/>
    </row>
    <row r="142" spans="2:3" ht="15.75" customHeight="1">
      <c r="B142" s="6"/>
      <c r="C142" s="6"/>
    </row>
    <row r="143" spans="2:3" ht="15.75" customHeight="1">
      <c r="B143" s="6"/>
      <c r="C143" s="6"/>
    </row>
    <row r="144" spans="2:3" ht="15.75" customHeight="1">
      <c r="B144" s="6"/>
      <c r="C144" s="6"/>
    </row>
    <row r="145" spans="2:3" ht="15.75" customHeight="1">
      <c r="B145" s="6"/>
      <c r="C145" s="6"/>
    </row>
    <row r="146" spans="2:3" ht="15.75" customHeight="1">
      <c r="B146" s="6"/>
      <c r="C146" s="6"/>
    </row>
    <row r="147" spans="2:3" ht="15.75" customHeight="1">
      <c r="B147" s="6"/>
      <c r="C147" s="6"/>
    </row>
    <row r="148" spans="2:3" ht="15.75" customHeight="1">
      <c r="B148" s="6"/>
      <c r="C148" s="6"/>
    </row>
    <row r="149" spans="2:3" ht="15.75" customHeight="1">
      <c r="B149" s="6"/>
      <c r="C149" s="6"/>
    </row>
    <row r="150" spans="2:3" ht="15.75" customHeight="1">
      <c r="B150" s="6"/>
      <c r="C150" s="6"/>
    </row>
    <row r="151" spans="2:3" ht="15.75" customHeight="1">
      <c r="B151" s="6"/>
      <c r="C151" s="6"/>
    </row>
    <row r="152" spans="2:3" ht="15.75" customHeight="1">
      <c r="B152" s="6"/>
      <c r="C152" s="6"/>
    </row>
    <row r="153" spans="2:3" ht="15.75" customHeight="1">
      <c r="B153" s="6"/>
      <c r="C153" s="6"/>
    </row>
    <row r="154" spans="2:3" ht="15.75" customHeight="1">
      <c r="B154" s="6"/>
      <c r="C154" s="6"/>
    </row>
    <row r="155" spans="2:3" ht="15.75" customHeight="1">
      <c r="B155" s="6"/>
      <c r="C155" s="6"/>
    </row>
    <row r="156" spans="2:3" ht="15.75" customHeight="1">
      <c r="B156" s="6"/>
      <c r="C156" s="6"/>
    </row>
    <row r="157" spans="2:3" ht="15.75" customHeight="1">
      <c r="B157" s="6"/>
      <c r="C157" s="6"/>
    </row>
    <row r="158" spans="2:3" ht="15.75" customHeight="1">
      <c r="B158" s="6"/>
      <c r="C158" s="6"/>
    </row>
    <row r="159" spans="2:3" ht="15.75" customHeight="1">
      <c r="B159" s="6"/>
      <c r="C159" s="6"/>
    </row>
    <row r="160" spans="2:3" ht="15.75" customHeight="1">
      <c r="B160" s="6"/>
      <c r="C160" s="6"/>
    </row>
    <row r="161" spans="2:3" ht="15.75" customHeight="1">
      <c r="B161" s="6"/>
      <c r="C161" s="6"/>
    </row>
    <row r="162" spans="2:3" ht="15.75" customHeight="1">
      <c r="B162" s="6"/>
      <c r="C162" s="6"/>
    </row>
    <row r="163" spans="2:3" ht="15.75" customHeight="1">
      <c r="B163" s="6"/>
      <c r="C163" s="6"/>
    </row>
    <row r="164" spans="2:3" ht="15.75" customHeight="1">
      <c r="B164" s="6"/>
      <c r="C164" s="6"/>
    </row>
    <row r="165" spans="2:3" ht="15.75" customHeight="1">
      <c r="B165" s="6"/>
      <c r="C165" s="6"/>
    </row>
    <row r="166" spans="2:3" ht="15.75" customHeight="1">
      <c r="B166" s="6"/>
      <c r="C166" s="6"/>
    </row>
    <row r="167" spans="2:3" ht="15.75" customHeight="1">
      <c r="B167" s="6"/>
      <c r="C167" s="6"/>
    </row>
    <row r="168" spans="2:3" ht="15.75" customHeight="1">
      <c r="B168" s="6"/>
      <c r="C168" s="6"/>
    </row>
    <row r="169" spans="2:3" ht="15.75" customHeight="1">
      <c r="B169" s="6"/>
      <c r="C169" s="6"/>
    </row>
    <row r="170" spans="2:3" ht="15.75" customHeight="1">
      <c r="B170" s="6"/>
      <c r="C170" s="6"/>
    </row>
    <row r="171" spans="2:3" ht="15.75" customHeight="1">
      <c r="B171" s="6"/>
      <c r="C171" s="6"/>
    </row>
    <row r="172" spans="2:3" ht="15.75" customHeight="1">
      <c r="B172" s="6"/>
      <c r="C172" s="6"/>
    </row>
    <row r="173" spans="2:3" ht="15.75" customHeight="1">
      <c r="B173" s="6"/>
      <c r="C173" s="6"/>
    </row>
    <row r="174" spans="2:3" ht="15.75" customHeight="1">
      <c r="B174" s="6"/>
      <c r="C174" s="6"/>
    </row>
    <row r="175" spans="2:3" ht="15.75" customHeight="1">
      <c r="B175" s="6"/>
      <c r="C175" s="6"/>
    </row>
    <row r="176" spans="2:3" ht="15.75" customHeight="1">
      <c r="B176" s="6"/>
      <c r="C176" s="6"/>
    </row>
    <row r="177" spans="2:3" ht="15.75" customHeight="1">
      <c r="B177" s="6"/>
      <c r="C177" s="6"/>
    </row>
    <row r="178" spans="2:3" ht="15.75" customHeight="1">
      <c r="B178" s="6"/>
      <c r="C178" s="6"/>
    </row>
    <row r="179" spans="2:3" ht="15.75" customHeight="1">
      <c r="B179" s="6"/>
      <c r="C179" s="6"/>
    </row>
    <row r="180" spans="2:3" ht="15.75" customHeight="1">
      <c r="B180" s="6"/>
      <c r="C180" s="6"/>
    </row>
    <row r="181" spans="2:3" ht="15.75" customHeight="1">
      <c r="B181" s="6"/>
      <c r="C181" s="6"/>
    </row>
    <row r="182" spans="2:3" ht="15.75" customHeight="1">
      <c r="B182" s="6"/>
      <c r="C182" s="6"/>
    </row>
    <row r="183" spans="2:3" ht="15.75" customHeight="1">
      <c r="B183" s="6"/>
      <c r="C183" s="6"/>
    </row>
    <row r="184" spans="2:3" ht="15.75" customHeight="1">
      <c r="B184" s="6"/>
      <c r="C184" s="6"/>
    </row>
    <row r="185" spans="2:3" ht="15.75" customHeight="1">
      <c r="B185" s="6"/>
      <c r="C185" s="6"/>
    </row>
    <row r="186" spans="2:3" ht="15.75" customHeight="1">
      <c r="B186" s="6"/>
      <c r="C186" s="6"/>
    </row>
    <row r="187" spans="2:3" ht="15.75" customHeight="1">
      <c r="B187" s="6"/>
      <c r="C187" s="6"/>
    </row>
    <row r="188" spans="2:3" ht="15.75" customHeight="1">
      <c r="B188" s="6"/>
      <c r="C188" s="6"/>
    </row>
    <row r="189" spans="2:3" ht="15.75" customHeight="1">
      <c r="B189" s="6"/>
      <c r="C189" s="6"/>
    </row>
    <row r="190" spans="2:3" ht="15.75" customHeight="1">
      <c r="B190" s="6"/>
      <c r="C190" s="6"/>
    </row>
    <row r="191" spans="2:3" ht="15.75" customHeight="1">
      <c r="B191" s="6"/>
      <c r="C191" s="6"/>
    </row>
    <row r="192" spans="2:3" ht="15.75" customHeight="1">
      <c r="B192" s="6"/>
      <c r="C192" s="6"/>
    </row>
    <row r="193" spans="2:3" ht="15.75" customHeight="1">
      <c r="B193" s="6"/>
      <c r="C193" s="6"/>
    </row>
    <row r="194" spans="2:3" ht="15.75" customHeight="1">
      <c r="B194" s="6"/>
      <c r="C194" s="6"/>
    </row>
    <row r="195" spans="2:3" ht="15.75" customHeight="1">
      <c r="B195" s="6"/>
      <c r="C195" s="6"/>
    </row>
    <row r="196" spans="2:3" ht="15.75" customHeight="1">
      <c r="B196" s="6"/>
      <c r="C196" s="6"/>
    </row>
    <row r="197" spans="2:3" ht="15.75" customHeight="1">
      <c r="B197" s="6"/>
      <c r="C197" s="6"/>
    </row>
    <row r="198" spans="2:3" ht="15.75" customHeight="1">
      <c r="B198" s="6"/>
      <c r="C198" s="6"/>
    </row>
    <row r="199" spans="2:3" ht="15.75" customHeight="1">
      <c r="B199" s="6"/>
      <c r="C199" s="6"/>
    </row>
    <row r="200" spans="2:3" ht="15.75" customHeight="1">
      <c r="B200" s="6"/>
      <c r="C200" s="6"/>
    </row>
    <row r="201" spans="2:3" ht="15.75" customHeight="1">
      <c r="B201" s="6"/>
      <c r="C201" s="6"/>
    </row>
    <row r="202" spans="2:3" ht="15.75" customHeight="1">
      <c r="B202" s="6"/>
      <c r="C202" s="6"/>
    </row>
    <row r="203" spans="2:3" ht="15.75" customHeight="1">
      <c r="B203" s="6"/>
      <c r="C203" s="6"/>
    </row>
    <row r="204" spans="2:3" ht="15.75" customHeight="1">
      <c r="B204" s="6"/>
      <c r="C204" s="6"/>
    </row>
    <row r="205" spans="2:3" ht="15.75" customHeight="1">
      <c r="B205" s="6"/>
      <c r="C205" s="6"/>
    </row>
    <row r="206" spans="2:3" ht="15.75" customHeight="1">
      <c r="B206" s="6"/>
      <c r="C206" s="6"/>
    </row>
    <row r="207" spans="2:3" ht="15.75" customHeight="1">
      <c r="B207" s="6"/>
      <c r="C207" s="6"/>
    </row>
    <row r="208" spans="2:3" ht="15.75" customHeight="1">
      <c r="B208" s="6"/>
      <c r="C208" s="6"/>
    </row>
    <row r="209" spans="2:3" ht="15.75" customHeight="1">
      <c r="B209" s="6"/>
      <c r="C209" s="6"/>
    </row>
    <row r="210" spans="2:3" ht="15.75" customHeight="1">
      <c r="B210" s="6"/>
      <c r="C210" s="6"/>
    </row>
    <row r="211" spans="2:3" ht="15.75" customHeight="1">
      <c r="B211" s="6"/>
      <c r="C211" s="6"/>
    </row>
    <row r="212" spans="2:3" ht="15.75" customHeight="1">
      <c r="B212" s="6"/>
      <c r="C212" s="6"/>
    </row>
    <row r="213" spans="2:3" ht="15.75" customHeight="1">
      <c r="B213" s="6"/>
      <c r="C213" s="6"/>
    </row>
    <row r="214" spans="2:3" ht="15.75" customHeight="1">
      <c r="B214" s="6"/>
      <c r="C214" s="6"/>
    </row>
    <row r="215" spans="2:3" ht="15.75" customHeight="1">
      <c r="B215" s="6"/>
      <c r="C215" s="6"/>
    </row>
    <row r="216" spans="2:3" ht="15.75" customHeight="1">
      <c r="B216" s="6"/>
      <c r="C216" s="6"/>
    </row>
    <row r="217" spans="2:3" ht="15.75" customHeight="1">
      <c r="B217" s="6"/>
      <c r="C217" s="6"/>
    </row>
    <row r="218" spans="2:3" ht="15.75" customHeight="1">
      <c r="B218" s="6"/>
      <c r="C218" s="6"/>
    </row>
    <row r="219" spans="2:3" ht="15.75" customHeight="1">
      <c r="B219" s="6"/>
      <c r="C219" s="6"/>
    </row>
    <row r="220" spans="2:3" ht="15.75" customHeight="1">
      <c r="B220" s="6"/>
      <c r="C220" s="6"/>
    </row>
    <row r="221" spans="2:3" ht="15.75" customHeight="1">
      <c r="B221" s="6"/>
      <c r="C221" s="6"/>
    </row>
    <row r="222" spans="2:3" ht="15.75" customHeight="1">
      <c r="B222" s="6"/>
      <c r="C222" s="6"/>
    </row>
    <row r="223" spans="2:3" ht="15.75" customHeight="1">
      <c r="B223" s="6"/>
      <c r="C223" s="6"/>
    </row>
    <row r="224" spans="2:3" ht="15.75" customHeight="1">
      <c r="B224" s="6"/>
      <c r="C224" s="6"/>
    </row>
    <row r="225" spans="2:3" ht="15.75" customHeight="1">
      <c r="B225" s="6"/>
      <c r="C225" s="6"/>
    </row>
    <row r="226" spans="2:3" ht="15.75" customHeight="1">
      <c r="B226" s="6"/>
      <c r="C226" s="6"/>
    </row>
    <row r="227" spans="2:3" ht="15.75" customHeight="1">
      <c r="B227" s="6"/>
      <c r="C227" s="6"/>
    </row>
    <row r="228" spans="2:3" ht="15.75" customHeight="1">
      <c r="B228" s="6"/>
      <c r="C228" s="6"/>
    </row>
    <row r="229" spans="2:3" ht="15.75" customHeight="1">
      <c r="B229" s="6"/>
      <c r="C229" s="6"/>
    </row>
    <row r="230" spans="2:3" ht="15.75" customHeight="1">
      <c r="B230" s="6"/>
      <c r="C230" s="6"/>
    </row>
    <row r="231" spans="2:3" ht="15.75" customHeight="1">
      <c r="B231" s="6"/>
      <c r="C231" s="6"/>
    </row>
    <row r="232" spans="2:3" ht="15.75" customHeight="1">
      <c r="B232" s="6"/>
      <c r="C232" s="6"/>
    </row>
    <row r="233" spans="2:3" ht="15.75" customHeight="1">
      <c r="B233" s="6"/>
      <c r="C233" s="6"/>
    </row>
    <row r="234" spans="2:3" ht="15.75" customHeight="1">
      <c r="B234" s="6"/>
      <c r="C234" s="6"/>
    </row>
    <row r="235" spans="2:3" ht="15.75" customHeight="1">
      <c r="B235" s="6"/>
      <c r="C235" s="6"/>
    </row>
    <row r="236" spans="2:3" ht="15.75" customHeight="1">
      <c r="B236" s="6"/>
      <c r="C236" s="6"/>
    </row>
    <row r="237" spans="2:3" ht="15.75" customHeight="1">
      <c r="B237" s="6"/>
      <c r="C237" s="6"/>
    </row>
    <row r="238" spans="2:3" ht="15.75" customHeight="1">
      <c r="B238" s="6"/>
      <c r="C238" s="6"/>
    </row>
    <row r="239" spans="2:3" ht="15.75" customHeight="1">
      <c r="B239" s="6"/>
      <c r="C239" s="6"/>
    </row>
    <row r="240" spans="2:3" ht="15.75" customHeight="1">
      <c r="B240" s="6"/>
      <c r="C240" s="6"/>
    </row>
    <row r="241" spans="2:3" ht="15.75" customHeight="1">
      <c r="B241" s="6"/>
      <c r="C241" s="6"/>
    </row>
    <row r="242" spans="2:3" ht="15.75" customHeight="1">
      <c r="B242" s="6"/>
      <c r="C242" s="6"/>
    </row>
    <row r="243" spans="2:3" ht="15.75" customHeight="1">
      <c r="B243" s="6"/>
      <c r="C243" s="6"/>
    </row>
    <row r="244" spans="2:3" ht="15.75" customHeight="1">
      <c r="B244" s="6"/>
      <c r="C244" s="6"/>
    </row>
    <row r="245" spans="2:3" ht="15.75" customHeight="1">
      <c r="B245" s="6"/>
      <c r="C245" s="6"/>
    </row>
    <row r="246" spans="2:3" ht="15.75" customHeight="1">
      <c r="B246" s="6"/>
      <c r="C246" s="6"/>
    </row>
    <row r="247" spans="2:3" ht="15.75" customHeight="1">
      <c r="B247" s="6"/>
      <c r="C247" s="6"/>
    </row>
    <row r="248" spans="2:3" ht="15.75" customHeight="1">
      <c r="B248" s="6"/>
      <c r="C248" s="6"/>
    </row>
    <row r="249" spans="2:3" ht="15.75" customHeight="1">
      <c r="B249" s="6"/>
      <c r="C249" s="6"/>
    </row>
    <row r="250" spans="2:3" ht="15.75" customHeight="1">
      <c r="B250" s="6"/>
      <c r="C250" s="6"/>
    </row>
    <row r="251" spans="2:3" ht="15.75" customHeight="1">
      <c r="B251" s="6"/>
      <c r="C251" s="6"/>
    </row>
    <row r="252" spans="2:3" ht="15.75" customHeight="1">
      <c r="B252" s="6"/>
      <c r="C252" s="6"/>
    </row>
    <row r="253" spans="2:3" ht="15.75" customHeight="1">
      <c r="B253" s="6"/>
      <c r="C253" s="6"/>
    </row>
    <row r="254" spans="2:3" ht="15.75" customHeight="1">
      <c r="B254" s="6"/>
      <c r="C254" s="6"/>
    </row>
    <row r="255" spans="2:3" ht="15.75" customHeight="1">
      <c r="B255" s="6"/>
      <c r="C255" s="6"/>
    </row>
    <row r="256" spans="2:3" ht="15.75" customHeight="1">
      <c r="B256" s="6"/>
      <c r="C256" s="6"/>
    </row>
    <row r="257" spans="2:3" ht="15.75" customHeight="1">
      <c r="B257" s="6"/>
      <c r="C257" s="6"/>
    </row>
    <row r="258" spans="2:3" ht="15.75" customHeight="1">
      <c r="B258" s="6"/>
      <c r="C258" s="6"/>
    </row>
    <row r="259" spans="2:3" ht="15.75" customHeight="1">
      <c r="B259" s="6"/>
      <c r="C259" s="6"/>
    </row>
    <row r="260" spans="2:3" ht="15.75" customHeight="1">
      <c r="B260" s="6"/>
      <c r="C260" s="6"/>
    </row>
    <row r="261" spans="2:3" ht="15.75" customHeight="1">
      <c r="B261" s="6"/>
      <c r="C261" s="6"/>
    </row>
    <row r="262" spans="2:3" ht="15.75" customHeight="1">
      <c r="B262" s="6"/>
      <c r="C262" s="6"/>
    </row>
    <row r="263" spans="2:3" ht="15.75" customHeight="1">
      <c r="B263" s="6"/>
      <c r="C263" s="6"/>
    </row>
    <row r="264" spans="2:3" ht="15.75" customHeight="1">
      <c r="B264" s="6"/>
      <c r="C264" s="6"/>
    </row>
    <row r="265" spans="2:3" ht="15.75" customHeight="1">
      <c r="B265" s="6"/>
      <c r="C265" s="6"/>
    </row>
    <row r="266" spans="2:3" ht="15.75" customHeight="1">
      <c r="B266" s="6"/>
      <c r="C266" s="6"/>
    </row>
    <row r="267" spans="2:3" ht="15.75" customHeight="1">
      <c r="B267" s="6"/>
      <c r="C267" s="6"/>
    </row>
    <row r="268" spans="2:3" ht="15.75" customHeight="1">
      <c r="B268" s="6"/>
      <c r="C268" s="6"/>
    </row>
    <row r="269" spans="2:3" ht="15.75" customHeight="1">
      <c r="B269" s="6"/>
      <c r="C269" s="6"/>
    </row>
    <row r="270" spans="2:3" ht="15.75" customHeight="1">
      <c r="B270" s="6"/>
      <c r="C270" s="6"/>
    </row>
    <row r="271" spans="2:3" ht="15.75" customHeight="1">
      <c r="B271" s="6"/>
      <c r="C271" s="6"/>
    </row>
    <row r="272" spans="2:3" ht="15.75" customHeight="1">
      <c r="B272" s="6"/>
      <c r="C272" s="6"/>
    </row>
    <row r="273" spans="2:3" ht="15.75" customHeight="1">
      <c r="B273" s="6"/>
      <c r="C273" s="6"/>
    </row>
    <row r="274" spans="2:3" ht="15.75" customHeight="1">
      <c r="B274" s="6"/>
      <c r="C274" s="6"/>
    </row>
    <row r="275" spans="2:3" ht="15.75" customHeight="1">
      <c r="B275" s="6"/>
      <c r="C275" s="6"/>
    </row>
    <row r="276" spans="2:3" ht="15.75" customHeight="1">
      <c r="B276" s="6"/>
      <c r="C276" s="6"/>
    </row>
    <row r="277" spans="2:3" ht="15.75" customHeight="1">
      <c r="B277" s="6"/>
      <c r="C277" s="6"/>
    </row>
    <row r="278" spans="2:3" ht="15.75" customHeight="1">
      <c r="B278" s="6"/>
      <c r="C278" s="6"/>
    </row>
    <row r="279" spans="2:3" ht="15.75" customHeight="1">
      <c r="B279" s="6"/>
      <c r="C279" s="6"/>
    </row>
    <row r="280" spans="2:3" ht="15.75" customHeight="1">
      <c r="B280" s="6"/>
      <c r="C280" s="6"/>
    </row>
    <row r="281" spans="2:3" ht="15.75" customHeight="1">
      <c r="B281" s="6"/>
      <c r="C281" s="6"/>
    </row>
    <row r="282" spans="2:3" ht="15.75" customHeight="1"/>
    <row r="283" spans="2:3" ht="15.75" customHeight="1"/>
    <row r="284" spans="2:3" ht="15.75" customHeight="1"/>
    <row r="285" spans="2:3" ht="15.75" customHeight="1"/>
    <row r="286" spans="2:3" ht="15.75" customHeight="1"/>
    <row r="287" spans="2:3" ht="15.75" customHeight="1"/>
    <row r="288" spans="2:3"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3">
    <mergeCell ref="B71:B72"/>
    <mergeCell ref="B70:C70"/>
    <mergeCell ref="A69:A70"/>
    <mergeCell ref="A71:A73"/>
    <mergeCell ref="A74:A77"/>
    <mergeCell ref="A78:A79"/>
    <mergeCell ref="A80:A81"/>
    <mergeCell ref="B74:B76"/>
    <mergeCell ref="B77:C77"/>
    <mergeCell ref="B73:C73"/>
    <mergeCell ref="B79:C79"/>
    <mergeCell ref="B81:C81"/>
    <mergeCell ref="B23:C23"/>
    <mergeCell ref="A20:A23"/>
    <mergeCell ref="A25:A28"/>
    <mergeCell ref="B25:B27"/>
    <mergeCell ref="A29:A30"/>
    <mergeCell ref="B30:C30"/>
    <mergeCell ref="B28:C28"/>
    <mergeCell ref="A62:A65"/>
    <mergeCell ref="A66:A67"/>
    <mergeCell ref="B62:B64"/>
    <mergeCell ref="A35:A37"/>
    <mergeCell ref="B56:C56"/>
    <mergeCell ref="B61:C61"/>
    <mergeCell ref="B65:C65"/>
    <mergeCell ref="B67:C67"/>
    <mergeCell ref="B47:C47"/>
    <mergeCell ref="A42:A45"/>
    <mergeCell ref="A53:A54"/>
    <mergeCell ref="B49:C49"/>
    <mergeCell ref="B39:B40"/>
    <mergeCell ref="B41:C41"/>
    <mergeCell ref="A57:A61"/>
    <mergeCell ref="B57:B60"/>
    <mergeCell ref="B51:C51"/>
    <mergeCell ref="B54:C54"/>
    <mergeCell ref="A39:A41"/>
    <mergeCell ref="A31:A32"/>
    <mergeCell ref="B37:C37"/>
    <mergeCell ref="A33:A34"/>
    <mergeCell ref="B34:C34"/>
    <mergeCell ref="B32:C32"/>
    <mergeCell ref="B45:C45"/>
    <mergeCell ref="B42:B44"/>
    <mergeCell ref="B35:B36"/>
    <mergeCell ref="E17:F17"/>
    <mergeCell ref="F20:F22"/>
    <mergeCell ref="E19:F19"/>
    <mergeCell ref="A1:B1"/>
    <mergeCell ref="A2:B2"/>
    <mergeCell ref="A3:B3"/>
    <mergeCell ref="B5:B6"/>
    <mergeCell ref="E5:E6"/>
    <mergeCell ref="A18:A19"/>
    <mergeCell ref="B19:C19"/>
    <mergeCell ref="B20:B22"/>
    <mergeCell ref="E23:F23"/>
    <mergeCell ref="B13:C13"/>
    <mergeCell ref="E13:F13"/>
    <mergeCell ref="A5:A7"/>
    <mergeCell ref="A8:A13"/>
    <mergeCell ref="B8:B12"/>
    <mergeCell ref="F8:F12"/>
    <mergeCell ref="A14:A17"/>
    <mergeCell ref="B14:B16"/>
    <mergeCell ref="B17:C17"/>
    <mergeCell ref="F5:F6"/>
    <mergeCell ref="B7:C7"/>
    <mergeCell ref="E8:E12"/>
    <mergeCell ref="E14:E16"/>
    <mergeCell ref="E20:E22"/>
    <mergeCell ref="F14:F16"/>
  </mergeCells>
  <conditionalFormatting sqref="D7 D73">
    <cfRule type="containsText" dxfId="3" priority="1" operator="containsText" text="1">
      <formula>NOT(ISERROR(SEARCH(("1"),(D7))))</formula>
    </cfRule>
    <cfRule type="containsText" dxfId="2" priority="2" operator="containsText" text="0">
      <formula>NOT(ISERROR(SEARCH(("0"),(D7))))</formula>
    </cfRule>
  </conditionalFormatting>
  <conditionalFormatting sqref="D13 D17 D19 D23 D28 D30 D32 D34 D37 D41 D45 D47 D49 D51 D54 D56 D61 D65 D67 D70 D77 D79 D81">
    <cfRule type="containsText" dxfId="1" priority="3" operator="containsText" text="1">
      <formula>NOT(ISERROR(SEARCH(("1"),(D13))))</formula>
    </cfRule>
    <cfRule type="containsText" dxfId="0" priority="4" operator="containsText" text="0">
      <formula>NOT(ISERROR(SEARCH(("0"),(D13))))</formula>
    </cfRule>
  </conditionalFormatting>
  <dataValidations count="1">
    <dataValidation type="list" allowBlank="1" showErrorMessage="1" sqref="D5:D6 D8:D12 D14:D16 D18 D20:D22 D25:D27 D29 D31 D33 D35:D36 D39:D40 D42:D44 D46 D48 D50 D53 D55 D57:D60 D62:D64 D66 D69 D71:D72 D74:D76 D78 D80" xr:uid="{00000000-0002-0000-0100-000000000000}">
      <formula1>"Oui,Non"</formula1>
    </dataValidation>
  </dataValidations>
  <printOptions horizontalCentered="1" gridLines="1"/>
  <pageMargins left="0.25" right="0.25" top="0.75" bottom="0.75" header="0" footer="0"/>
  <pageSetup paperSize="9" pageOrder="overThenDown"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slatedLang xmlns="ca299543-0ab4-429f-8927-bf8e8716a0c2" xsi:nil="true"/>
    <lcf76f155ced4ddcb4097134ff3c332f xmlns="ca299543-0ab4-429f-8927-bf8e8716a0c2">
      <Terms xmlns="http://schemas.microsoft.com/office/infopath/2007/PartnerControls"/>
    </lcf76f155ced4ddcb4097134ff3c332f>
    <Comments xmlns="ca299543-0ab4-429f-8927-bf8e8716a0c2" xsi:nil="true"/>
    <TaxCatchAll xmlns="d27c8f07-e503-4122-80c5-e52ee84151d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3B71C273E20C4095B634201CDD2539" ma:contentTypeVersion="22" ma:contentTypeDescription="Create a new document." ma:contentTypeScope="" ma:versionID="1c91be8981281be09e26fc4a503ddaa4">
  <xsd:schema xmlns:xsd="http://www.w3.org/2001/XMLSchema" xmlns:xs="http://www.w3.org/2001/XMLSchema" xmlns:p="http://schemas.microsoft.com/office/2006/metadata/properties" xmlns:ns2="ca299543-0ab4-429f-8927-bf8e8716a0c2" xmlns:ns3="d27c8f07-e503-4122-80c5-e52ee84151d4" targetNamespace="http://schemas.microsoft.com/office/2006/metadata/properties" ma:root="true" ma:fieldsID="335154a549fe497487efba296a7e171f" ns2:_="" ns3:_="">
    <xsd:import namespace="ca299543-0ab4-429f-8927-bf8e8716a0c2"/>
    <xsd:import namespace="d27c8f07-e503-4122-80c5-e52ee84151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Comments" minOccurs="0"/>
                <xsd:element ref="ns2:MediaServiceObjectDetectorVersions" minOccurs="0"/>
                <xsd:element ref="ns2:MediaServiceSearchProperties" minOccurs="0"/>
                <xsd:element ref="ns2:TranslatedLa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99543-0ab4-429f-8927-bf8e8716a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2f55c54-333a-4ed3-a999-6f0836af511a"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Comments" ma:index="24" nillable="true" ma:displayName="Comments" ma:format="Dropdown" ma:internalName="Comments">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ranslatedLang" ma:index="27" nillable="true" ma:displayName="Translated Language" ma:internalName="TranslatedLang">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7c8f07-e503-4122-80c5-e52ee84151d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4d5955-93c2-4535-8179-a5e838035f88}" ma:internalName="TaxCatchAll" ma:showField="CatchAllData" ma:web="d27c8f07-e503-4122-80c5-e52ee84151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F5037E-6BF1-43C7-ADFE-1D52FD9EEA2A}"/>
</file>

<file path=customXml/itemProps2.xml><?xml version="1.0" encoding="utf-8"?>
<ds:datastoreItem xmlns:ds="http://schemas.openxmlformats.org/officeDocument/2006/customXml" ds:itemID="{370DAF37-BEDE-411A-B64A-C0EBE414C1DB}"/>
</file>

<file path=customXml/itemProps3.xml><?xml version="1.0" encoding="utf-8"?>
<ds:datastoreItem xmlns:ds="http://schemas.openxmlformats.org/officeDocument/2006/customXml" ds:itemID="{6EDE549D-A283-48D6-85DC-CD145E510B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Serge Agbo</dc:creator>
  <cp:keywords/>
  <dc:description/>
  <cp:lastModifiedBy/>
  <cp:revision/>
  <dcterms:created xsi:type="dcterms:W3CDTF">2024-12-09T18:25:48Z</dcterms:created>
  <dcterms:modified xsi:type="dcterms:W3CDTF">2025-08-26T20:19:28Z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0x010100173B71C273E20C4095B634201CDD2539</vt:lpwstr>
  </property>
  <property fmtid="{D5CDD505-2E9C-101B-9397-08002B2CF9AE}" pid="3" name="MSIP_Label_defa4170-0d19-0005-0004-bc88714345d2_Enabled">
    <vt:lpwstr>true</vt:lpwstr>
  </property>
  <property fmtid="{D5CDD505-2E9C-101B-9397-08002B2CF9AE}" pid="4" name="MSIP_Label_defa4170-0d19-0005-0004-bc88714345d2_SetDate">
    <vt:lpwstr>2024-12-09T18:23:47Z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762de5b4-45da-4234-a5e1-ee3e978f8a57</vt:lpwstr>
  </property>
  <property fmtid="{D5CDD505-2E9C-101B-9397-08002B2CF9AE}" pid="8" name="MSIP_Label_defa4170-0d19-0005-0004-bc88714345d2_ActionId">
    <vt:lpwstr>5b724d90-6b0a-40c9-bb0e-739967d3e21b</vt:lpwstr>
  </property>
  <property fmtid="{D5CDD505-2E9C-101B-9397-08002B2CF9AE}" pid="9" name="MSIP_Label_defa4170-0d19-0005-0004-bc88714345d2_ContentBits">
    <vt:lpwstr>0</vt:lpwstr>
  </property>
  <property fmtid="{D5CDD505-2E9C-101B-9397-08002B2CF9AE}" pid="10" name="MediaServiceImageTags">
    <vt:lpwstr/>
  </property>
</Properties>
</file>